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400" windowHeight="8640" tabRatio="500" activeTab="3"/>
  </bookViews>
  <sheets>
    <sheet name="9" sheetId="2" r:id="rId1"/>
    <sheet name="10" sheetId="3" r:id="rId2"/>
    <sheet name="11" sheetId="5" r:id="rId3"/>
    <sheet name="12" sheetId="7" r:id="rId4"/>
  </sheets>
  <calcPr calcId="125725"/>
</workbook>
</file>

<file path=xl/calcChain.xml><?xml version="1.0" encoding="utf-8"?>
<calcChain xmlns="http://schemas.openxmlformats.org/spreadsheetml/2006/main">
  <c r="U12" i="7"/>
  <c r="T13"/>
  <c r="Y12"/>
  <c r="X12"/>
  <c r="W12"/>
  <c r="V12"/>
  <c r="T12"/>
  <c r="S12"/>
  <c r="R13"/>
  <c r="R12"/>
  <c r="Q12"/>
  <c r="P12"/>
  <c r="O12"/>
  <c r="N13"/>
  <c r="N12"/>
  <c r="M12"/>
  <c r="L12"/>
  <c r="K12"/>
  <c r="J13"/>
  <c r="J12"/>
  <c r="I12"/>
  <c r="H12"/>
  <c r="F12"/>
  <c r="F13"/>
  <c r="E12"/>
  <c r="D12"/>
  <c r="C12"/>
  <c r="B12"/>
  <c r="BK14" i="5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5"/>
  <c r="AD14"/>
  <c r="AC14"/>
  <c r="AB14"/>
  <c r="AA14"/>
  <c r="Z14"/>
  <c r="Y14"/>
  <c r="X14"/>
  <c r="W14"/>
  <c r="V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N13" i="2"/>
  <c r="P13"/>
  <c r="AB13"/>
  <c r="C14" i="3"/>
  <c r="D14"/>
  <c r="E14"/>
  <c r="F14"/>
  <c r="G14"/>
  <c r="H14"/>
  <c r="H15"/>
  <c r="I14"/>
  <c r="J14"/>
  <c r="K14"/>
  <c r="L14"/>
  <c r="M14"/>
  <c r="N14"/>
  <c r="O14"/>
  <c r="P14"/>
  <c r="P15"/>
  <c r="Q14"/>
  <c r="R14"/>
  <c r="R15"/>
  <c r="S14"/>
  <c r="T14"/>
  <c r="U14"/>
  <c r="V14"/>
  <c r="W14"/>
  <c r="X14"/>
  <c r="Y14"/>
  <c r="Z14"/>
  <c r="AA14"/>
  <c r="AB14"/>
  <c r="AC14"/>
  <c r="AD14"/>
  <c r="AE14"/>
  <c r="AF14"/>
  <c r="AF15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AZ15"/>
  <c r="BA14"/>
  <c r="BB14"/>
  <c r="BB15"/>
  <c r="BC14"/>
  <c r="B14"/>
  <c r="C12" i="2"/>
  <c r="D12"/>
  <c r="D13"/>
  <c r="E12"/>
  <c r="F12"/>
  <c r="F13"/>
  <c r="G12"/>
  <c r="H12"/>
  <c r="H13"/>
  <c r="I12"/>
  <c r="J12"/>
  <c r="J13"/>
  <c r="K12"/>
  <c r="L12"/>
  <c r="M12"/>
  <c r="N12"/>
  <c r="O12"/>
  <c r="P12"/>
  <c r="Q12"/>
  <c r="R12"/>
  <c r="R13"/>
  <c r="S12"/>
  <c r="T12"/>
  <c r="T13"/>
  <c r="U12"/>
  <c r="V12"/>
  <c r="V13"/>
  <c r="W12"/>
  <c r="X12"/>
  <c r="X13"/>
  <c r="Y12"/>
  <c r="Z12"/>
  <c r="Z13"/>
  <c r="AA12"/>
  <c r="AB12"/>
  <c r="AC12"/>
  <c r="B12"/>
  <c r="B13"/>
  <c r="L13"/>
  <c r="P14"/>
  <c r="BJ15" i="5"/>
  <c r="AT15"/>
  <c r="AL15"/>
  <c r="BH15"/>
  <c r="F15"/>
  <c r="N15"/>
  <c r="BB15"/>
  <c r="AB15"/>
  <c r="B15"/>
  <c r="L15"/>
  <c r="AR15"/>
  <c r="J15"/>
  <c r="R15"/>
  <c r="Z15"/>
  <c r="AH15"/>
  <c r="AP15"/>
  <c r="AX15"/>
  <c r="BF15"/>
  <c r="P15"/>
  <c r="AV15"/>
  <c r="AF15"/>
  <c r="H15"/>
  <c r="X15"/>
  <c r="AN15"/>
  <c r="BD15"/>
  <c r="D15"/>
  <c r="T15"/>
  <c r="AJ15"/>
  <c r="AZ15"/>
  <c r="AV15" i="3"/>
  <c r="AN15"/>
  <c r="X15"/>
  <c r="AX15"/>
  <c r="AH15"/>
  <c r="B15"/>
  <c r="AR15"/>
  <c r="AJ15"/>
  <c r="AB15"/>
  <c r="T15"/>
  <c r="L15"/>
  <c r="D15"/>
  <c r="AT15"/>
  <c r="AL15"/>
  <c r="AD15"/>
  <c r="V15"/>
  <c r="N15"/>
  <c r="F15"/>
  <c r="AP15"/>
  <c r="Z15"/>
  <c r="J15"/>
  <c r="AH16" i="5"/>
  <c r="X16" i="3"/>
  <c r="V13" i="7"/>
  <c r="H13"/>
  <c r="D13"/>
  <c r="B13"/>
  <c r="P13"/>
  <c r="X13"/>
  <c r="L13"/>
  <c r="O14"/>
</calcChain>
</file>

<file path=xl/sharedStrings.xml><?xml version="1.0" encoding="utf-8"?>
<sst xmlns="http://schemas.openxmlformats.org/spreadsheetml/2006/main" count="312" uniqueCount="111">
  <si>
    <t>(1) BEDEN EĞİTİMİ</t>
  </si>
  <si>
    <t>(1) BİYOLOJİ</t>
  </si>
  <si>
    <t>(1) COĞRAFYA</t>
  </si>
  <si>
    <t>(1) DİL VE ANLATIM</t>
  </si>
  <si>
    <t>(1) DİN KÜLTÜRÜ VE AHLÂK BİLGİSİ</t>
  </si>
  <si>
    <t>(1) FELSEFE</t>
  </si>
  <si>
    <t>(1) FİZİK</t>
  </si>
  <si>
    <t>(1) GÖRSEL SANATLAR/MÜZİK</t>
  </si>
  <si>
    <t>(1) KİMYA</t>
  </si>
  <si>
    <t>(1) MATEMATİK</t>
  </si>
  <si>
    <t>(1) SAĞLIK BİLGİSİ VE TRAFİK KÜLTÜRÜ</t>
  </si>
  <si>
    <t>(1) T.C. İNKILÂP TARİHİ VE ATATÜRKÇÜLÜK</t>
  </si>
  <si>
    <t>(1) TARİH</t>
  </si>
  <si>
    <t>(1) TRAFİK VE İLK YARDIM</t>
  </si>
  <si>
    <t>(1) TÜRK DİLİ VE EDEBİYATI</t>
  </si>
  <si>
    <t>(1) TÜRK EDEBİYATI</t>
  </si>
  <si>
    <t>(1) YABANCI DİL</t>
  </si>
  <si>
    <t>(2) BİLGİSAYARDA KLAVYE KULLANIMI</t>
  </si>
  <si>
    <t>(2) BİLGİSAYARDA OFİS PROGRAMLARI</t>
  </si>
  <si>
    <t>(2) BİLİŞİM TEKNİK RESMİ</t>
  </si>
  <si>
    <t>(2) BİLİŞİM TEKNOLOJİLERİNİN TEMELLERİ</t>
  </si>
  <si>
    <t>(2) BÜRO HİZMETLERİ</t>
  </si>
  <si>
    <t>(2) DİKSİYON</t>
  </si>
  <si>
    <t>(2) HUKUK DİLİ VE TERMİNOLOJİSİ</t>
  </si>
  <si>
    <t>(2) HUKUKİ DOSYALAMA VE EVRAK İŞLEMLE</t>
  </si>
  <si>
    <t>(2) İLETİŞİM TEKNİKLERİ</t>
  </si>
  <si>
    <t>(2) MESLEKİ GELİŞİM</t>
  </si>
  <si>
    <t>(2) MUHASEBE 1</t>
  </si>
  <si>
    <t>(2) OFİS PROGRAMLARI</t>
  </si>
  <si>
    <t>(2) PAKET PROGRAMLAR</t>
  </si>
  <si>
    <t>(2) PERSONEL HUKUKU</t>
  </si>
  <si>
    <t>(2) PROGRAMLAMA TEMELLERİ</t>
  </si>
  <si>
    <t>(2) STANDART TÜRK KLAVYESİ</t>
  </si>
  <si>
    <t>(2) TEMEL ELEKTRONİK VE ÖLÇME</t>
  </si>
  <si>
    <t>(3) BİLGİSAYARDA HIZLI KLAVYE KULLANIM</t>
  </si>
  <si>
    <t>(3) BİLGİSAYARLI MUHASEBE</t>
  </si>
  <si>
    <t>(3) CAN VE MAL SİGORTALARI</t>
  </si>
  <si>
    <t>(3) DOSYALAMA VE ARŞİVLEME</t>
  </si>
  <si>
    <t>(3) HASAR</t>
  </si>
  <si>
    <t>(3) İNTERNET PROGRAMCILIĞI</t>
  </si>
  <si>
    <t>(3) İŞLETMELERDE BECERİ EĞİTİMİ</t>
  </si>
  <si>
    <t>(3) MALİYET MUHASEBESİ</t>
  </si>
  <si>
    <t>(3) MUHASEBE 2</t>
  </si>
  <si>
    <t>(3) NESNE TABANLI PROGRAMLAMA</t>
  </si>
  <si>
    <t>(3) ORGANİZASYON</t>
  </si>
  <si>
    <t>(3) SİGORTACILIK PAKET PROGRAMLARI</t>
  </si>
  <si>
    <t>(3) SİGORTACILIKTA RİSK</t>
  </si>
  <si>
    <t>(3) SORUMLULUK SİGORTALARI</t>
  </si>
  <si>
    <t>(3) VERİTABANI</t>
  </si>
  <si>
    <t>(3) WEB TASARIMI VE PROGRAMLAMA</t>
  </si>
  <si>
    <t>(3) WEB UYGULAMALARI</t>
  </si>
  <si>
    <t>(3) YAZIŞMA</t>
  </si>
  <si>
    <t>(4) SEÇMELİ ÇAĞDAŞ TÜRK VE DÜNYA TARİHİ</t>
  </si>
  <si>
    <t>(4) SEÇMELİ DEMOKRASİ VE İNSAN HAKLAR</t>
  </si>
  <si>
    <t>(4) SEÇMELİ GİRİŞİMCİLİK VE İŞLETME YÖNETİMİ</t>
  </si>
  <si>
    <t>(4) SEÇMELİ GRAFİK VE ANİMASYON</t>
  </si>
  <si>
    <t>(4) SEÇMELİ MALİYE</t>
  </si>
  <si>
    <t>(4) SEÇMELİ MATEMATİK</t>
  </si>
  <si>
    <t>(4) SEÇMELİ MESLEKİ MATEMATİK</t>
  </si>
  <si>
    <t>(4) SEÇMELİ PROJE HAZIRLAMA</t>
  </si>
  <si>
    <t>(4) SEÇMELİ SUNUM</t>
  </si>
  <si>
    <t>(4) SEÇMELİ ŞİRKETLER MUHASEBESİ</t>
  </si>
  <si>
    <t>(4) SEÇMELİ TASARIM PROGRAMLARI</t>
  </si>
  <si>
    <t>(4) SEÇMELİ TİCARİ DEFTERLER VE BEYANNAMELER</t>
  </si>
  <si>
    <t>(4) SEÇMELİ TİCARİ HESAPLAMALAR</t>
  </si>
  <si>
    <t>(4) SEÇMELİ TÜKETİCİ HAKLARI</t>
  </si>
  <si>
    <t>Başarılı</t>
  </si>
  <si>
    <t>Başarısız</t>
  </si>
  <si>
    <t>9A</t>
  </si>
  <si>
    <t>9B</t>
  </si>
  <si>
    <t>9C</t>
  </si>
  <si>
    <t>9D</t>
  </si>
  <si>
    <t>9E</t>
  </si>
  <si>
    <t>9F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</si>
  <si>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</si>
  <si>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</si>
  <si>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</si>
  <si>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</si>
  <si>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</si>
  <si>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</si>
  <si>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</si>
  <si>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</si>
  <si>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</si>
  <si>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</si>
  <si>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</si>
  <si>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</si>
  <si>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</si>
  <si>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</si>
  <si>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</si>
  <si>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</si>
  <si>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</si>
  <si>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</si>
  <si>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</si>
  <si>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</si>
  <si>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</si>
  <si>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</si>
  <si>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ETİMESGUT ŞEHİT SALİH HELVACI MESLEKİ VE TEKNİK ANADOLU LİSESİ</t>
  </si>
  <si>
    <t>9.SINIFLAR BAŞARI ORANLARI</t>
  </si>
  <si>
    <t>TOPLAM</t>
  </si>
  <si>
    <t>BAŞARI
ORANI</t>
  </si>
  <si>
    <t>DERSLER</t>
  </si>
  <si>
    <t>SINIFLAR</t>
  </si>
  <si>
    <t>10.SINIFLAR BAŞARI ORANLARI</t>
  </si>
  <si>
    <t>SINIF</t>
  </si>
  <si>
    <t>11.SINIFLAR BAŞARI ORANLARI</t>
  </si>
  <si>
    <t>10.SINIFLAR BAŞARI  ORANI</t>
  </si>
  <si>
    <t>9.SINIFLAR BAŞARI  ORANI</t>
  </si>
  <si>
    <t>11.SINIFLAR BAŞARI ORANI</t>
  </si>
  <si>
    <t>12.SINIFLAR BAŞARI ORANLARI</t>
  </si>
  <si>
    <t>2017/2018 EĞİTİM ÖĞRETİM YILI 2.DÖNEM</t>
  </si>
  <si>
    <t>12.SINIFLAR BAŞARI ORANI</t>
  </si>
</sst>
</file>

<file path=xl/styles.xml><?xml version="1.0" encoding="utf-8"?>
<styleSheet xmlns="http://schemas.openxmlformats.org/spreadsheetml/2006/main">
  <fonts count="32">
    <font>
      <sz val="10"/>
      <color indexed="8"/>
      <name val="ARIAL"/>
      <charset val="1"/>
    </font>
    <font>
      <sz val="5"/>
      <color indexed="8"/>
      <name val="ARIAL"/>
      <charset val="1"/>
    </font>
    <font>
      <sz val="5"/>
      <color indexed="8"/>
      <name val="Tahoma"/>
      <family val="2"/>
      <charset val="162"/>
    </font>
    <font>
      <b/>
      <sz val="5"/>
      <color indexed="8"/>
      <name val="ARIAL"/>
      <charset val="1"/>
    </font>
    <font>
      <b/>
      <sz val="12"/>
      <color indexed="8"/>
      <name val="ARIAL"/>
      <charset val="162"/>
    </font>
    <font>
      <b/>
      <sz val="10"/>
      <color indexed="8"/>
      <name val="ARIAL"/>
      <charset val="162"/>
    </font>
    <font>
      <b/>
      <sz val="12"/>
      <color indexed="8"/>
      <name val="Tahoma"/>
      <family val="2"/>
      <charset val="162"/>
    </font>
    <font>
      <b/>
      <sz val="12"/>
      <color indexed="8"/>
      <name val="ARIAL"/>
      <charset val="1"/>
    </font>
    <font>
      <b/>
      <sz val="20"/>
      <color indexed="8"/>
      <name val="ARIAL"/>
      <charset val="162"/>
    </font>
    <font>
      <b/>
      <sz val="11"/>
      <color indexed="8"/>
      <name val="Tahoma"/>
      <family val="2"/>
      <charset val="162"/>
    </font>
    <font>
      <sz val="11"/>
      <color indexed="8"/>
      <name val="ARIAL"/>
      <charset val="1"/>
    </font>
    <font>
      <b/>
      <sz val="30"/>
      <color indexed="8"/>
      <name val="ARIAL"/>
      <charset val="162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7"/>
      <color indexed="8"/>
      <name val="Arial"/>
      <family val="2"/>
      <charset val="162"/>
    </font>
    <font>
      <b/>
      <sz val="8"/>
      <color indexed="8"/>
      <name val="ARIAL"/>
      <charset val="162"/>
    </font>
    <font>
      <b/>
      <sz val="9"/>
      <color indexed="8"/>
      <name val="Tahoma"/>
      <family val="2"/>
      <charset val="162"/>
    </font>
    <font>
      <b/>
      <sz val="5.5"/>
      <color indexed="8"/>
      <name val="Tahoma"/>
      <family val="2"/>
      <charset val="162"/>
    </font>
    <font>
      <b/>
      <sz val="7"/>
      <color indexed="8"/>
      <name val="ARIAL"/>
      <charset val="162"/>
    </font>
    <font>
      <b/>
      <sz val="15"/>
      <color indexed="8"/>
      <name val="ARIAL"/>
      <charset val="162"/>
    </font>
    <font>
      <sz val="6"/>
      <color rgb="FFFF0000"/>
      <name val="ARIAL"/>
      <charset val="1"/>
    </font>
    <font>
      <sz val="14"/>
      <color rgb="FFFF0000"/>
      <name val="ARIAL"/>
      <charset val="1"/>
    </font>
    <font>
      <sz val="9"/>
      <color rgb="FFFF0000"/>
      <name val="ARIAL"/>
      <charset val="1"/>
    </font>
    <font>
      <b/>
      <sz val="14"/>
      <color rgb="FFFF0000"/>
      <name val="ARIAL"/>
      <charset val="1"/>
    </font>
    <font>
      <b/>
      <sz val="10"/>
      <color rgb="FFFF0000"/>
      <name val="ARIAL"/>
      <charset val="1"/>
    </font>
    <font>
      <b/>
      <sz val="20"/>
      <color rgb="FFFF0000"/>
      <name val="ARIAL"/>
      <charset val="1"/>
    </font>
    <font>
      <b/>
      <i/>
      <sz val="10"/>
      <color rgb="FFFF0000"/>
      <name val="ARIAL"/>
      <charset val="1"/>
    </font>
    <font>
      <b/>
      <sz val="8"/>
      <color rgb="FFFF0000"/>
      <name val="Arial Black"/>
      <family val="2"/>
      <charset val="162"/>
    </font>
    <font>
      <b/>
      <sz val="12"/>
      <color rgb="FFFF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0" fontId="3" fillId="0" borderId="0" xfId="0" applyFont="1">
      <alignment vertical="top"/>
    </xf>
    <xf numFmtId="0" fontId="2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textRotation="90" wrapText="1" readingOrder="1"/>
    </xf>
    <xf numFmtId="0" fontId="6" fillId="0" borderId="1" xfId="0" applyFont="1" applyBorder="1" applyAlignment="1">
      <alignment vertical="top" wrapText="1" readingOrder="1"/>
    </xf>
    <xf numFmtId="3" fontId="10" fillId="0" borderId="0" xfId="0" applyNumberFormat="1" applyFont="1">
      <alignment vertical="top"/>
    </xf>
    <xf numFmtId="0" fontId="10" fillId="0" borderId="0" xfId="0" applyFont="1">
      <alignment vertical="top"/>
    </xf>
    <xf numFmtId="0" fontId="6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textRotation="90" wrapText="1" readingOrder="1"/>
    </xf>
    <xf numFmtId="0" fontId="2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12" fillId="0" borderId="0" xfId="0" applyNumberFormat="1" applyFont="1">
      <alignment vertical="top"/>
    </xf>
    <xf numFmtId="0" fontId="12" fillId="0" borderId="0" xfId="0" applyFont="1">
      <alignment vertical="top"/>
    </xf>
    <xf numFmtId="0" fontId="2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textRotation="90" wrapText="1" readingOrder="1"/>
    </xf>
    <xf numFmtId="0" fontId="0" fillId="0" borderId="0" xfId="0" applyFont="1">
      <alignment vertical="top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left" textRotation="90" wrapText="1" readingOrder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 readingOrder="1"/>
    </xf>
    <xf numFmtId="0" fontId="27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textRotation="90"/>
    </xf>
    <xf numFmtId="0" fontId="15" fillId="0" borderId="1" xfId="0" applyFont="1" applyBorder="1" applyAlignment="1">
      <alignment horizontal="left" textRotation="90" wrapText="1" readingOrder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textRotation="90"/>
    </xf>
    <xf numFmtId="0" fontId="14" fillId="0" borderId="1" xfId="0" applyFont="1" applyBorder="1" applyAlignment="1">
      <alignment vertical="top" wrapText="1" readingOrder="1"/>
    </xf>
    <xf numFmtId="3" fontId="6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readingOrder="1"/>
    </xf>
    <xf numFmtId="3" fontId="19" fillId="0" borderId="1" xfId="0" applyNumberFormat="1" applyFont="1" applyFill="1" applyBorder="1" applyAlignment="1">
      <alignment horizontal="center" vertical="center" readingOrder="1"/>
    </xf>
    <xf numFmtId="3" fontId="20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textRotation="90" wrapText="1" readingOrder="1"/>
    </xf>
    <xf numFmtId="0" fontId="6" fillId="2" borderId="5" xfId="0" applyFont="1" applyFill="1" applyBorder="1" applyAlignment="1">
      <alignment horizontal="center" textRotation="90" wrapText="1" readingOrder="1"/>
    </xf>
    <xf numFmtId="0" fontId="6" fillId="0" borderId="4" xfId="0" applyFont="1" applyBorder="1" applyAlignment="1">
      <alignment horizontal="center" textRotation="90" wrapText="1" readingOrder="1"/>
    </xf>
    <xf numFmtId="0" fontId="6" fillId="0" borderId="5" xfId="0" applyFont="1" applyBorder="1" applyAlignment="1">
      <alignment horizontal="center" textRotation="90" wrapText="1" readingOrder="1"/>
    </xf>
    <xf numFmtId="2" fontId="28" fillId="0" borderId="1" xfId="0" applyNumberFormat="1" applyFont="1" applyFill="1" applyBorder="1" applyAlignment="1">
      <alignment horizontal="center" vertical="center" readingOrder="1"/>
    </xf>
    <xf numFmtId="0" fontId="22" fillId="0" borderId="1" xfId="0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textRotation="90" wrapText="1" readingOrder="1"/>
    </xf>
    <xf numFmtId="0" fontId="16" fillId="0" borderId="4" xfId="0" applyFont="1" applyBorder="1" applyAlignment="1">
      <alignment horizontal="center" textRotation="90" wrapText="1" readingOrder="1"/>
    </xf>
    <xf numFmtId="0" fontId="16" fillId="0" borderId="5" xfId="0" applyFont="1" applyBorder="1" applyAlignment="1">
      <alignment horizontal="center" textRotation="90" wrapText="1" readingOrder="1"/>
    </xf>
    <xf numFmtId="2" fontId="27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textRotation="90" wrapText="1" readingOrder="1"/>
    </xf>
    <xf numFmtId="2" fontId="3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center" textRotation="90" wrapText="1" readingOrder="1"/>
    </xf>
    <xf numFmtId="0" fontId="14" fillId="0" borderId="5" xfId="0" applyFont="1" applyBorder="1" applyAlignment="1">
      <alignment horizontal="center" textRotation="90" wrapText="1" readingOrder="1"/>
    </xf>
    <xf numFmtId="0" fontId="8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D16"/>
  <sheetViews>
    <sheetView showGridLines="0" showOutlineSymbols="0" workbookViewId="0">
      <selection activeCell="A3" sqref="A3:AC3"/>
    </sheetView>
  </sheetViews>
  <sheetFormatPr defaultColWidth="2.28515625" defaultRowHeight="12.75" customHeight="1"/>
  <cols>
    <col min="1" max="1" width="12.42578125" style="1" customWidth="1"/>
    <col min="2" max="3" width="4.7109375" style="3" customWidth="1"/>
    <col min="4" max="5" width="4.7109375" style="1" customWidth="1"/>
    <col min="6" max="7" width="4.7109375" style="3" customWidth="1"/>
    <col min="8" max="29" width="4.7109375" style="1" customWidth="1"/>
    <col min="30" max="30" width="5" style="1" customWidth="1"/>
    <col min="31" max="16384" width="2.28515625" style="1"/>
  </cols>
  <sheetData>
    <row r="1" spans="1:30" ht="19.149999999999999" customHeight="1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30" ht="19.149999999999999" customHeight="1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26.45" customHeight="1">
      <c r="A3" s="42" t="s">
        <v>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30" ht="143.44999999999999" customHeight="1">
      <c r="A4" s="13" t="s">
        <v>100</v>
      </c>
      <c r="B4" s="43" t="s">
        <v>0</v>
      </c>
      <c r="C4" s="44"/>
      <c r="D4" s="45" t="s">
        <v>1</v>
      </c>
      <c r="E4" s="46"/>
      <c r="F4" s="43" t="s">
        <v>2</v>
      </c>
      <c r="G4" s="44"/>
      <c r="H4" s="45" t="s">
        <v>4</v>
      </c>
      <c r="I4" s="46"/>
      <c r="J4" s="43" t="s">
        <v>6</v>
      </c>
      <c r="K4" s="44"/>
      <c r="L4" s="45" t="s">
        <v>7</v>
      </c>
      <c r="M4" s="46"/>
      <c r="N4" s="43" t="s">
        <v>8</v>
      </c>
      <c r="O4" s="44"/>
      <c r="P4" s="45" t="s">
        <v>9</v>
      </c>
      <c r="Q4" s="46"/>
      <c r="R4" s="43" t="s">
        <v>10</v>
      </c>
      <c r="S4" s="44"/>
      <c r="T4" s="45" t="s">
        <v>12</v>
      </c>
      <c r="U4" s="46"/>
      <c r="V4" s="43" t="s">
        <v>14</v>
      </c>
      <c r="W4" s="44"/>
      <c r="X4" s="45" t="s">
        <v>16</v>
      </c>
      <c r="Y4" s="46"/>
      <c r="Z4" s="43" t="s">
        <v>26</v>
      </c>
      <c r="AA4" s="44"/>
      <c r="AB4" s="45" t="s">
        <v>59</v>
      </c>
      <c r="AC4" s="46"/>
    </row>
    <row r="5" spans="1:30" ht="61.5">
      <c r="A5" s="13" t="s">
        <v>101</v>
      </c>
      <c r="B5" s="11" t="s">
        <v>66</v>
      </c>
      <c r="C5" s="11" t="s">
        <v>67</v>
      </c>
      <c r="D5" s="5" t="s">
        <v>66</v>
      </c>
      <c r="E5" s="5" t="s">
        <v>67</v>
      </c>
      <c r="F5" s="11" t="s">
        <v>66</v>
      </c>
      <c r="G5" s="11" t="s">
        <v>67</v>
      </c>
      <c r="H5" s="5" t="s">
        <v>66</v>
      </c>
      <c r="I5" s="5" t="s">
        <v>67</v>
      </c>
      <c r="J5" s="11" t="s">
        <v>66</v>
      </c>
      <c r="K5" s="11" t="s">
        <v>67</v>
      </c>
      <c r="L5" s="5" t="s">
        <v>66</v>
      </c>
      <c r="M5" s="5" t="s">
        <v>67</v>
      </c>
      <c r="N5" s="11" t="s">
        <v>66</v>
      </c>
      <c r="O5" s="11" t="s">
        <v>67</v>
      </c>
      <c r="P5" s="5" t="s">
        <v>66</v>
      </c>
      <c r="Q5" s="5" t="s">
        <v>67</v>
      </c>
      <c r="R5" s="11" t="s">
        <v>66</v>
      </c>
      <c r="S5" s="11" t="s">
        <v>67</v>
      </c>
      <c r="T5" s="5" t="s">
        <v>66</v>
      </c>
      <c r="U5" s="5" t="s">
        <v>67</v>
      </c>
      <c r="V5" s="11" t="s">
        <v>66</v>
      </c>
      <c r="W5" s="11" t="s">
        <v>67</v>
      </c>
      <c r="X5" s="5" t="s">
        <v>66</v>
      </c>
      <c r="Y5" s="5" t="s">
        <v>67</v>
      </c>
      <c r="Z5" s="11" t="s">
        <v>66</v>
      </c>
      <c r="AA5" s="11" t="s">
        <v>67</v>
      </c>
      <c r="AB5" s="5" t="s">
        <v>66</v>
      </c>
      <c r="AC5" s="5" t="s">
        <v>67</v>
      </c>
    </row>
    <row r="6" spans="1:30" ht="30.6" customHeight="1">
      <c r="A6" s="9" t="s">
        <v>68</v>
      </c>
      <c r="B6" s="34">
        <v>30</v>
      </c>
      <c r="C6" s="34">
        <v>0</v>
      </c>
      <c r="D6" s="34">
        <v>23</v>
      </c>
      <c r="E6" s="34">
        <v>7</v>
      </c>
      <c r="F6" s="34">
        <v>22</v>
      </c>
      <c r="G6" s="34">
        <v>8</v>
      </c>
      <c r="H6" s="34">
        <v>30</v>
      </c>
      <c r="I6" s="34">
        <v>0</v>
      </c>
      <c r="J6" s="34">
        <v>27</v>
      </c>
      <c r="K6" s="34">
        <v>3</v>
      </c>
      <c r="L6" s="34">
        <v>30</v>
      </c>
      <c r="M6" s="34">
        <v>0</v>
      </c>
      <c r="N6" s="34">
        <v>20</v>
      </c>
      <c r="O6" s="34">
        <v>10</v>
      </c>
      <c r="P6" s="34">
        <v>18</v>
      </c>
      <c r="Q6" s="34">
        <v>12</v>
      </c>
      <c r="R6" s="34">
        <v>30</v>
      </c>
      <c r="S6" s="34">
        <v>0</v>
      </c>
      <c r="T6" s="34">
        <v>25</v>
      </c>
      <c r="U6" s="34">
        <v>5</v>
      </c>
      <c r="V6" s="34">
        <v>30</v>
      </c>
      <c r="W6" s="34">
        <v>0</v>
      </c>
      <c r="X6" s="34">
        <v>15</v>
      </c>
      <c r="Y6" s="34">
        <v>15</v>
      </c>
      <c r="Z6" s="34">
        <v>23</v>
      </c>
      <c r="AA6" s="34">
        <v>7</v>
      </c>
      <c r="AB6" s="34">
        <v>30</v>
      </c>
      <c r="AC6" s="34">
        <v>0</v>
      </c>
    </row>
    <row r="7" spans="1:30" ht="30.6" customHeight="1">
      <c r="A7" s="9" t="s">
        <v>69</v>
      </c>
      <c r="B7" s="34">
        <v>22</v>
      </c>
      <c r="C7" s="34">
        <v>4</v>
      </c>
      <c r="D7" s="34">
        <v>18</v>
      </c>
      <c r="E7" s="34">
        <v>8</v>
      </c>
      <c r="F7" s="34">
        <v>14</v>
      </c>
      <c r="G7" s="34">
        <v>12</v>
      </c>
      <c r="H7" s="34">
        <v>25</v>
      </c>
      <c r="I7" s="34">
        <v>1</v>
      </c>
      <c r="J7" s="34">
        <v>24</v>
      </c>
      <c r="K7" s="34">
        <v>2</v>
      </c>
      <c r="L7" s="34">
        <v>24</v>
      </c>
      <c r="M7" s="34">
        <v>2</v>
      </c>
      <c r="N7" s="34">
        <v>17</v>
      </c>
      <c r="O7" s="34">
        <v>9</v>
      </c>
      <c r="P7" s="34">
        <v>13</v>
      </c>
      <c r="Q7" s="34">
        <v>13</v>
      </c>
      <c r="R7" s="34">
        <v>25</v>
      </c>
      <c r="S7" s="34">
        <v>1</v>
      </c>
      <c r="T7" s="34">
        <v>17</v>
      </c>
      <c r="U7" s="34">
        <v>9</v>
      </c>
      <c r="V7" s="34">
        <v>22</v>
      </c>
      <c r="W7" s="34">
        <v>4</v>
      </c>
      <c r="X7" s="34">
        <v>12</v>
      </c>
      <c r="Y7" s="34">
        <v>14</v>
      </c>
      <c r="Z7" s="34">
        <v>21</v>
      </c>
      <c r="AA7" s="34">
        <v>5</v>
      </c>
      <c r="AB7" s="34">
        <v>20</v>
      </c>
      <c r="AC7" s="34">
        <v>6</v>
      </c>
    </row>
    <row r="8" spans="1:30" ht="30.6" customHeight="1">
      <c r="A8" s="9" t="s">
        <v>70</v>
      </c>
      <c r="B8" s="34">
        <v>24</v>
      </c>
      <c r="C8" s="34">
        <v>5</v>
      </c>
      <c r="D8" s="34">
        <v>15</v>
      </c>
      <c r="E8" s="34">
        <v>14</v>
      </c>
      <c r="F8" s="34">
        <v>13</v>
      </c>
      <c r="G8" s="34">
        <v>16</v>
      </c>
      <c r="H8" s="34">
        <v>27</v>
      </c>
      <c r="I8" s="34">
        <v>2</v>
      </c>
      <c r="J8" s="34">
        <v>21</v>
      </c>
      <c r="K8" s="34">
        <v>8</v>
      </c>
      <c r="L8" s="34">
        <v>26</v>
      </c>
      <c r="M8" s="34">
        <v>3</v>
      </c>
      <c r="N8" s="34">
        <v>12</v>
      </c>
      <c r="O8" s="34">
        <v>17</v>
      </c>
      <c r="P8" s="34">
        <v>8</v>
      </c>
      <c r="Q8" s="34">
        <v>21</v>
      </c>
      <c r="R8" s="34">
        <v>26</v>
      </c>
      <c r="S8" s="34">
        <v>3</v>
      </c>
      <c r="T8" s="34">
        <v>16</v>
      </c>
      <c r="U8" s="34">
        <v>13</v>
      </c>
      <c r="V8" s="34">
        <v>23</v>
      </c>
      <c r="W8" s="34">
        <v>6</v>
      </c>
      <c r="X8" s="34">
        <v>17</v>
      </c>
      <c r="Y8" s="34">
        <v>12</v>
      </c>
      <c r="Z8" s="34">
        <v>17</v>
      </c>
      <c r="AA8" s="34">
        <v>12</v>
      </c>
      <c r="AB8" s="34">
        <v>27</v>
      </c>
      <c r="AC8" s="34">
        <v>2</v>
      </c>
    </row>
    <row r="9" spans="1:30" ht="30.6" customHeight="1">
      <c r="A9" s="9" t="s">
        <v>71</v>
      </c>
      <c r="B9" s="34">
        <v>34</v>
      </c>
      <c r="C9" s="34">
        <v>0</v>
      </c>
      <c r="D9" s="34">
        <v>28</v>
      </c>
      <c r="E9" s="34">
        <v>6</v>
      </c>
      <c r="F9" s="34">
        <v>25</v>
      </c>
      <c r="G9" s="34">
        <v>9</v>
      </c>
      <c r="H9" s="34">
        <v>33</v>
      </c>
      <c r="I9" s="34">
        <v>1</v>
      </c>
      <c r="J9" s="34">
        <v>31</v>
      </c>
      <c r="K9" s="34">
        <v>3</v>
      </c>
      <c r="L9" s="34">
        <v>34</v>
      </c>
      <c r="M9" s="34">
        <v>0</v>
      </c>
      <c r="N9" s="34">
        <v>31</v>
      </c>
      <c r="O9" s="34">
        <v>3</v>
      </c>
      <c r="P9" s="34">
        <v>17</v>
      </c>
      <c r="Q9" s="34">
        <v>17</v>
      </c>
      <c r="R9" s="34">
        <v>34</v>
      </c>
      <c r="S9" s="34">
        <v>0</v>
      </c>
      <c r="T9" s="34">
        <v>27</v>
      </c>
      <c r="U9" s="34">
        <v>7</v>
      </c>
      <c r="V9" s="34">
        <v>33</v>
      </c>
      <c r="W9" s="34">
        <v>1</v>
      </c>
      <c r="X9" s="34">
        <v>18</v>
      </c>
      <c r="Y9" s="34">
        <v>16</v>
      </c>
      <c r="Z9" s="34">
        <v>30</v>
      </c>
      <c r="AA9" s="34">
        <v>4</v>
      </c>
      <c r="AB9" s="34">
        <v>34</v>
      </c>
      <c r="AC9" s="34">
        <v>0</v>
      </c>
    </row>
    <row r="10" spans="1:30" ht="30.6" customHeight="1">
      <c r="A10" s="9" t="s">
        <v>72</v>
      </c>
      <c r="B10" s="34">
        <v>36</v>
      </c>
      <c r="C10" s="34">
        <v>0</v>
      </c>
      <c r="D10" s="34">
        <v>21</v>
      </c>
      <c r="E10" s="34">
        <v>15</v>
      </c>
      <c r="F10" s="34">
        <v>25</v>
      </c>
      <c r="G10" s="34">
        <v>11</v>
      </c>
      <c r="H10" s="34">
        <v>35</v>
      </c>
      <c r="I10" s="34">
        <v>1</v>
      </c>
      <c r="J10" s="34">
        <v>33</v>
      </c>
      <c r="K10" s="34">
        <v>3</v>
      </c>
      <c r="L10" s="34">
        <v>36</v>
      </c>
      <c r="M10" s="34">
        <v>0</v>
      </c>
      <c r="N10" s="34">
        <v>33</v>
      </c>
      <c r="O10" s="34">
        <v>3</v>
      </c>
      <c r="P10" s="34">
        <v>19</v>
      </c>
      <c r="Q10" s="34">
        <v>17</v>
      </c>
      <c r="R10" s="34">
        <v>36</v>
      </c>
      <c r="S10" s="34">
        <v>0</v>
      </c>
      <c r="T10" s="34">
        <v>25</v>
      </c>
      <c r="U10" s="34">
        <v>11</v>
      </c>
      <c r="V10" s="34">
        <v>36</v>
      </c>
      <c r="W10" s="34">
        <v>0</v>
      </c>
      <c r="X10" s="34">
        <v>20</v>
      </c>
      <c r="Y10" s="34">
        <v>16</v>
      </c>
      <c r="Z10" s="34">
        <v>30</v>
      </c>
      <c r="AA10" s="34">
        <v>6</v>
      </c>
      <c r="AB10" s="34">
        <v>35</v>
      </c>
      <c r="AC10" s="34">
        <v>1</v>
      </c>
    </row>
    <row r="11" spans="1:30" ht="30.6" customHeight="1">
      <c r="A11" s="9" t="s">
        <v>73</v>
      </c>
      <c r="B11" s="34">
        <v>32</v>
      </c>
      <c r="C11" s="34">
        <v>0</v>
      </c>
      <c r="D11" s="34">
        <v>17</v>
      </c>
      <c r="E11" s="34">
        <v>15</v>
      </c>
      <c r="F11" s="34">
        <v>18</v>
      </c>
      <c r="G11" s="34">
        <v>14</v>
      </c>
      <c r="H11" s="34">
        <v>32</v>
      </c>
      <c r="I11" s="34">
        <v>0</v>
      </c>
      <c r="J11" s="34">
        <v>22</v>
      </c>
      <c r="K11" s="34">
        <v>10</v>
      </c>
      <c r="L11" s="34">
        <v>32</v>
      </c>
      <c r="M11" s="34">
        <v>0</v>
      </c>
      <c r="N11" s="34">
        <v>23</v>
      </c>
      <c r="O11" s="34">
        <v>9</v>
      </c>
      <c r="P11" s="34">
        <v>20</v>
      </c>
      <c r="Q11" s="34">
        <v>12</v>
      </c>
      <c r="R11" s="34">
        <v>32</v>
      </c>
      <c r="S11" s="34">
        <v>0</v>
      </c>
      <c r="T11" s="34">
        <v>21</v>
      </c>
      <c r="U11" s="34">
        <v>11</v>
      </c>
      <c r="V11" s="34">
        <v>31</v>
      </c>
      <c r="W11" s="34">
        <v>1</v>
      </c>
      <c r="X11" s="34">
        <v>17</v>
      </c>
      <c r="Y11" s="34">
        <v>15</v>
      </c>
      <c r="Z11" s="34">
        <v>29</v>
      </c>
      <c r="AA11" s="34">
        <v>3</v>
      </c>
      <c r="AB11" s="34">
        <v>32</v>
      </c>
      <c r="AC11" s="34">
        <v>0</v>
      </c>
    </row>
    <row r="12" spans="1:30" s="8" customFormat="1" ht="14.25">
      <c r="A12" s="10" t="s">
        <v>98</v>
      </c>
      <c r="B12" s="37">
        <f>SUM(B6:B11)</f>
        <v>178</v>
      </c>
      <c r="C12" s="37">
        <f t="shared" ref="C12:AC12" si="0">SUM(C6:C11)</f>
        <v>9</v>
      </c>
      <c r="D12" s="38">
        <f t="shared" si="0"/>
        <v>122</v>
      </c>
      <c r="E12" s="38">
        <f t="shared" si="0"/>
        <v>65</v>
      </c>
      <c r="F12" s="37">
        <f t="shared" si="0"/>
        <v>117</v>
      </c>
      <c r="G12" s="37">
        <f t="shared" si="0"/>
        <v>70</v>
      </c>
      <c r="H12" s="38">
        <f t="shared" si="0"/>
        <v>182</v>
      </c>
      <c r="I12" s="38">
        <f t="shared" si="0"/>
        <v>5</v>
      </c>
      <c r="J12" s="37">
        <f t="shared" si="0"/>
        <v>158</v>
      </c>
      <c r="K12" s="37">
        <f t="shared" si="0"/>
        <v>29</v>
      </c>
      <c r="L12" s="38">
        <f t="shared" si="0"/>
        <v>182</v>
      </c>
      <c r="M12" s="38">
        <f t="shared" si="0"/>
        <v>5</v>
      </c>
      <c r="N12" s="37">
        <f t="shared" si="0"/>
        <v>136</v>
      </c>
      <c r="O12" s="37">
        <f t="shared" si="0"/>
        <v>51</v>
      </c>
      <c r="P12" s="38">
        <f t="shared" si="0"/>
        <v>95</v>
      </c>
      <c r="Q12" s="38">
        <f t="shared" si="0"/>
        <v>92</v>
      </c>
      <c r="R12" s="37">
        <f t="shared" si="0"/>
        <v>183</v>
      </c>
      <c r="S12" s="37">
        <f t="shared" si="0"/>
        <v>4</v>
      </c>
      <c r="T12" s="38">
        <f t="shared" si="0"/>
        <v>131</v>
      </c>
      <c r="U12" s="38">
        <f t="shared" si="0"/>
        <v>56</v>
      </c>
      <c r="V12" s="37">
        <f t="shared" si="0"/>
        <v>175</v>
      </c>
      <c r="W12" s="37">
        <f t="shared" si="0"/>
        <v>12</v>
      </c>
      <c r="X12" s="38">
        <f t="shared" si="0"/>
        <v>99</v>
      </c>
      <c r="Y12" s="38">
        <f t="shared" si="0"/>
        <v>88</v>
      </c>
      <c r="Z12" s="37">
        <f t="shared" si="0"/>
        <v>150</v>
      </c>
      <c r="AA12" s="37">
        <f t="shared" si="0"/>
        <v>37</v>
      </c>
      <c r="AB12" s="38">
        <f t="shared" si="0"/>
        <v>178</v>
      </c>
      <c r="AC12" s="38">
        <f t="shared" si="0"/>
        <v>9</v>
      </c>
      <c r="AD12" s="7"/>
    </row>
    <row r="13" spans="1:30" s="12" customFormat="1" ht="35.450000000000003" customHeight="1">
      <c r="A13" s="22" t="s">
        <v>99</v>
      </c>
      <c r="B13" s="47">
        <f>B12/(B12+C12)</f>
        <v>0.95187165775401072</v>
      </c>
      <c r="C13" s="47"/>
      <c r="D13" s="47">
        <f>D12/(D12+E12)</f>
        <v>0.65240641711229952</v>
      </c>
      <c r="E13" s="47"/>
      <c r="F13" s="47">
        <f>F12/(F12+G12)</f>
        <v>0.62566844919786091</v>
      </c>
      <c r="G13" s="47"/>
      <c r="H13" s="47">
        <f>H12/(H12+I12)</f>
        <v>0.9732620320855615</v>
      </c>
      <c r="I13" s="47"/>
      <c r="J13" s="47">
        <f>J12/(J12+K12)</f>
        <v>0.84491978609625673</v>
      </c>
      <c r="K13" s="47"/>
      <c r="L13" s="47">
        <f>L12/(L12+M12)</f>
        <v>0.9732620320855615</v>
      </c>
      <c r="M13" s="47"/>
      <c r="N13" s="47">
        <f>N12/(N12+O12)</f>
        <v>0.72727272727272729</v>
      </c>
      <c r="O13" s="47"/>
      <c r="P13" s="47">
        <f>P12/(P12+Q12)</f>
        <v>0.50802139037433158</v>
      </c>
      <c r="Q13" s="47"/>
      <c r="R13" s="47">
        <f>R12/(R12+S12)</f>
        <v>0.97860962566844922</v>
      </c>
      <c r="S13" s="47"/>
      <c r="T13" s="47">
        <f>T12/(T12+U12)</f>
        <v>0.70053475935828879</v>
      </c>
      <c r="U13" s="47"/>
      <c r="V13" s="47">
        <f>V12/(V12+W12)</f>
        <v>0.93582887700534756</v>
      </c>
      <c r="W13" s="47"/>
      <c r="X13" s="47">
        <f>X12/(X12+Y12)</f>
        <v>0.52941176470588236</v>
      </c>
      <c r="Y13" s="47"/>
      <c r="Z13" s="47">
        <f>Z12/(Z12+AA12)</f>
        <v>0.80213903743315507</v>
      </c>
      <c r="AA13" s="47"/>
      <c r="AB13" s="47">
        <f>AB12/(AB12+AC12)</f>
        <v>0.95187165775401072</v>
      </c>
      <c r="AC13" s="47"/>
    </row>
    <row r="14" spans="1:30" ht="3" customHeight="1">
      <c r="A14" s="48" t="s">
        <v>106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>
        <f>AVERAGE(B13:AB13)</f>
        <v>0.79679144385026734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30" ht="16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30" ht="14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</sheetData>
  <mergeCells count="33">
    <mergeCell ref="A14:O16"/>
    <mergeCell ref="P14:AC16"/>
    <mergeCell ref="AB13:AC13"/>
    <mergeCell ref="Z13:AA13"/>
    <mergeCell ref="T13:U13"/>
    <mergeCell ref="X13:Y13"/>
    <mergeCell ref="V13:W13"/>
    <mergeCell ref="J13:K13"/>
    <mergeCell ref="L13:M13"/>
    <mergeCell ref="N13:O13"/>
    <mergeCell ref="P13:Q13"/>
    <mergeCell ref="R13:S13"/>
    <mergeCell ref="B13:C13"/>
    <mergeCell ref="D13:E13"/>
    <mergeCell ref="F13:G13"/>
    <mergeCell ref="H13:I13"/>
    <mergeCell ref="V4:W4"/>
    <mergeCell ref="X4:Y4"/>
    <mergeCell ref="L4:M4"/>
    <mergeCell ref="N4:O4"/>
    <mergeCell ref="P4:Q4"/>
    <mergeCell ref="R4:S4"/>
    <mergeCell ref="T4:U4"/>
    <mergeCell ref="A1:AC1"/>
    <mergeCell ref="A2:AC2"/>
    <mergeCell ref="A3:AC3"/>
    <mergeCell ref="B4:C4"/>
    <mergeCell ref="D4:E4"/>
    <mergeCell ref="F4:G4"/>
    <mergeCell ref="H4:I4"/>
    <mergeCell ref="J4:K4"/>
    <mergeCell ref="AB4:AC4"/>
    <mergeCell ref="Z4:AA4"/>
  </mergeCells>
  <pageMargins left="0.35433070866141736" right="0.15748031496062992" top="0.55118110236220474" bottom="0.35433070866141736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D18"/>
  <sheetViews>
    <sheetView showGridLines="0" showOutlineSymbols="0" workbookViewId="0">
      <selection activeCell="BJ9" sqref="BJ9"/>
    </sheetView>
  </sheetViews>
  <sheetFormatPr defaultColWidth="2.28515625" defaultRowHeight="12.75" customHeight="1"/>
  <cols>
    <col min="1" max="1" width="8.85546875" style="1" bestFit="1" customWidth="1"/>
    <col min="2" max="3" width="2.5703125" style="3" customWidth="1"/>
    <col min="4" max="5" width="2.5703125" style="1" customWidth="1"/>
    <col min="6" max="7" width="2.5703125" style="3" customWidth="1"/>
    <col min="8" max="55" width="2.5703125" style="1" customWidth="1"/>
    <col min="56" max="56" width="5" style="1" customWidth="1"/>
    <col min="57" max="16384" width="2.28515625" style="1"/>
  </cols>
  <sheetData>
    <row r="1" spans="1:56" ht="24" customHeight="1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6" ht="24" customHeight="1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6" ht="26.45" customHeight="1">
      <c r="A3" s="42" t="s">
        <v>102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6" ht="158.44999999999999" customHeight="1">
      <c r="A4" s="28" t="s">
        <v>100</v>
      </c>
      <c r="B4" s="51" t="s">
        <v>0</v>
      </c>
      <c r="C4" s="51"/>
      <c r="D4" s="51" t="s">
        <v>1</v>
      </c>
      <c r="E4" s="51"/>
      <c r="F4" s="51" t="s">
        <v>2</v>
      </c>
      <c r="G4" s="51"/>
      <c r="H4" s="51" t="s">
        <v>4</v>
      </c>
      <c r="I4" s="51"/>
      <c r="J4" s="51" t="s">
        <v>6</v>
      </c>
      <c r="K4" s="51"/>
      <c r="L4" s="51" t="s">
        <v>8</v>
      </c>
      <c r="M4" s="51"/>
      <c r="N4" s="51" t="s">
        <v>9</v>
      </c>
      <c r="O4" s="51"/>
      <c r="P4" s="51" t="s">
        <v>12</v>
      </c>
      <c r="Q4" s="51"/>
      <c r="R4" s="51" t="s">
        <v>14</v>
      </c>
      <c r="S4" s="51"/>
      <c r="T4" s="51" t="s">
        <v>16</v>
      </c>
      <c r="U4" s="51"/>
      <c r="V4" s="51" t="s">
        <v>17</v>
      </c>
      <c r="W4" s="51"/>
      <c r="X4" s="51" t="s">
        <v>18</v>
      </c>
      <c r="Y4" s="51"/>
      <c r="Z4" s="52" t="s">
        <v>19</v>
      </c>
      <c r="AA4" s="53"/>
      <c r="AB4" s="51" t="s">
        <v>20</v>
      </c>
      <c r="AC4" s="51"/>
      <c r="AD4" s="51" t="s">
        <v>21</v>
      </c>
      <c r="AE4" s="51"/>
      <c r="AF4" s="51" t="s">
        <v>22</v>
      </c>
      <c r="AG4" s="51"/>
      <c r="AH4" s="51" t="s">
        <v>23</v>
      </c>
      <c r="AI4" s="51"/>
      <c r="AJ4" s="51" t="s">
        <v>24</v>
      </c>
      <c r="AK4" s="51"/>
      <c r="AL4" s="51" t="s">
        <v>25</v>
      </c>
      <c r="AM4" s="51"/>
      <c r="AN4" s="51" t="s">
        <v>27</v>
      </c>
      <c r="AO4" s="51"/>
      <c r="AP4" s="51" t="s">
        <v>28</v>
      </c>
      <c r="AQ4" s="51"/>
      <c r="AR4" s="51" t="s">
        <v>29</v>
      </c>
      <c r="AS4" s="51"/>
      <c r="AT4" s="51" t="s">
        <v>30</v>
      </c>
      <c r="AU4" s="51"/>
      <c r="AV4" s="51" t="s">
        <v>31</v>
      </c>
      <c r="AW4" s="51"/>
      <c r="AX4" s="51" t="s">
        <v>32</v>
      </c>
      <c r="AY4" s="51"/>
      <c r="AZ4" s="51" t="s">
        <v>33</v>
      </c>
      <c r="BA4" s="51"/>
      <c r="BB4" s="51" t="s">
        <v>53</v>
      </c>
      <c r="BC4" s="51"/>
    </row>
    <row r="5" spans="1:56" s="19" customFormat="1" ht="42.75">
      <c r="A5" s="28" t="s">
        <v>103</v>
      </c>
      <c r="B5" s="23" t="s">
        <v>66</v>
      </c>
      <c r="C5" s="23" t="s">
        <v>67</v>
      </c>
      <c r="D5" s="23" t="s">
        <v>66</v>
      </c>
      <c r="E5" s="23" t="s">
        <v>67</v>
      </c>
      <c r="F5" s="23" t="s">
        <v>66</v>
      </c>
      <c r="G5" s="23" t="s">
        <v>67</v>
      </c>
      <c r="H5" s="23" t="s">
        <v>66</v>
      </c>
      <c r="I5" s="23" t="s">
        <v>67</v>
      </c>
      <c r="J5" s="23" t="s">
        <v>66</v>
      </c>
      <c r="K5" s="23" t="s">
        <v>67</v>
      </c>
      <c r="L5" s="23" t="s">
        <v>66</v>
      </c>
      <c r="M5" s="23" t="s">
        <v>67</v>
      </c>
      <c r="N5" s="23" t="s">
        <v>66</v>
      </c>
      <c r="O5" s="23" t="s">
        <v>67</v>
      </c>
      <c r="P5" s="23" t="s">
        <v>66</v>
      </c>
      <c r="Q5" s="23" t="s">
        <v>67</v>
      </c>
      <c r="R5" s="23" t="s">
        <v>66</v>
      </c>
      <c r="S5" s="23" t="s">
        <v>67</v>
      </c>
      <c r="T5" s="23" t="s">
        <v>66</v>
      </c>
      <c r="U5" s="23" t="s">
        <v>67</v>
      </c>
      <c r="V5" s="23" t="s">
        <v>66</v>
      </c>
      <c r="W5" s="23" t="s">
        <v>67</v>
      </c>
      <c r="X5" s="23" t="s">
        <v>66</v>
      </c>
      <c r="Y5" s="23" t="s">
        <v>67</v>
      </c>
      <c r="Z5" s="23" t="s">
        <v>66</v>
      </c>
      <c r="AA5" s="23" t="s">
        <v>67</v>
      </c>
      <c r="AB5" s="23" t="s">
        <v>66</v>
      </c>
      <c r="AC5" s="23" t="s">
        <v>67</v>
      </c>
      <c r="AD5" s="23" t="s">
        <v>66</v>
      </c>
      <c r="AE5" s="23" t="s">
        <v>67</v>
      </c>
      <c r="AF5" s="23" t="s">
        <v>66</v>
      </c>
      <c r="AG5" s="23" t="s">
        <v>67</v>
      </c>
      <c r="AH5" s="23" t="s">
        <v>66</v>
      </c>
      <c r="AI5" s="23" t="s">
        <v>67</v>
      </c>
      <c r="AJ5" s="23" t="s">
        <v>66</v>
      </c>
      <c r="AK5" s="23" t="s">
        <v>67</v>
      </c>
      <c r="AL5" s="23" t="s">
        <v>66</v>
      </c>
      <c r="AM5" s="23" t="s">
        <v>67</v>
      </c>
      <c r="AN5" s="23" t="s">
        <v>66</v>
      </c>
      <c r="AO5" s="23" t="s">
        <v>67</v>
      </c>
      <c r="AP5" s="23" t="s">
        <v>66</v>
      </c>
      <c r="AQ5" s="23" t="s">
        <v>67</v>
      </c>
      <c r="AR5" s="23" t="s">
        <v>66</v>
      </c>
      <c r="AS5" s="23" t="s">
        <v>67</v>
      </c>
      <c r="AT5" s="23" t="s">
        <v>66</v>
      </c>
      <c r="AU5" s="23" t="s">
        <v>67</v>
      </c>
      <c r="AV5" s="23" t="s">
        <v>66</v>
      </c>
      <c r="AW5" s="23" t="s">
        <v>67</v>
      </c>
      <c r="AX5" s="23" t="s">
        <v>66</v>
      </c>
      <c r="AY5" s="23" t="s">
        <v>67</v>
      </c>
      <c r="AZ5" s="23" t="s">
        <v>66</v>
      </c>
      <c r="BA5" s="23" t="s">
        <v>67</v>
      </c>
      <c r="BB5" s="23" t="s">
        <v>66</v>
      </c>
      <c r="BC5" s="23" t="s">
        <v>67</v>
      </c>
    </row>
    <row r="6" spans="1:56" ht="25.15" customHeight="1">
      <c r="A6" s="6" t="s">
        <v>74</v>
      </c>
      <c r="B6" s="35">
        <v>27</v>
      </c>
      <c r="C6" s="35">
        <v>0</v>
      </c>
      <c r="D6" s="35">
        <v>27</v>
      </c>
      <c r="E6" s="35">
        <v>0</v>
      </c>
      <c r="F6" s="35">
        <v>27</v>
      </c>
      <c r="G6" s="35">
        <v>0</v>
      </c>
      <c r="H6" s="35">
        <v>25</v>
      </c>
      <c r="I6" s="35">
        <v>2</v>
      </c>
      <c r="J6" s="35">
        <v>11</v>
      </c>
      <c r="K6" s="35">
        <v>16</v>
      </c>
      <c r="L6" s="35">
        <v>19</v>
      </c>
      <c r="M6" s="35">
        <v>8</v>
      </c>
      <c r="N6" s="35">
        <v>5</v>
      </c>
      <c r="O6" s="35">
        <v>22</v>
      </c>
      <c r="P6" s="35">
        <v>23</v>
      </c>
      <c r="Q6" s="35">
        <v>4</v>
      </c>
      <c r="R6" s="35">
        <v>22</v>
      </c>
      <c r="S6" s="35">
        <v>5</v>
      </c>
      <c r="T6" s="35">
        <v>21</v>
      </c>
      <c r="U6" s="35">
        <v>6</v>
      </c>
      <c r="V6" s="35">
        <v>26</v>
      </c>
      <c r="W6" s="35">
        <v>1</v>
      </c>
      <c r="X6" s="35">
        <v>22</v>
      </c>
      <c r="Y6" s="35">
        <v>5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26</v>
      </c>
      <c r="AO6" s="35">
        <v>1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</row>
    <row r="7" spans="1:56" ht="25.15" customHeight="1">
      <c r="A7" s="6" t="s">
        <v>75</v>
      </c>
      <c r="B7" s="35">
        <v>24</v>
      </c>
      <c r="C7" s="35">
        <v>6</v>
      </c>
      <c r="D7" s="35">
        <v>24</v>
      </c>
      <c r="E7" s="35">
        <v>6</v>
      </c>
      <c r="F7" s="35">
        <v>22</v>
      </c>
      <c r="G7" s="35">
        <v>8</v>
      </c>
      <c r="H7" s="35">
        <v>22</v>
      </c>
      <c r="I7" s="35">
        <v>8</v>
      </c>
      <c r="J7" s="35">
        <v>8</v>
      </c>
      <c r="K7" s="35">
        <v>22</v>
      </c>
      <c r="L7" s="35">
        <v>7</v>
      </c>
      <c r="M7" s="35">
        <v>23</v>
      </c>
      <c r="N7" s="35">
        <v>5</v>
      </c>
      <c r="O7" s="35">
        <v>25</v>
      </c>
      <c r="P7" s="35">
        <v>19</v>
      </c>
      <c r="Q7" s="35">
        <v>11</v>
      </c>
      <c r="R7" s="35">
        <v>17</v>
      </c>
      <c r="S7" s="35">
        <v>13</v>
      </c>
      <c r="T7" s="35">
        <v>24</v>
      </c>
      <c r="U7" s="35">
        <v>6</v>
      </c>
      <c r="V7" s="35">
        <v>21</v>
      </c>
      <c r="W7" s="35">
        <v>9</v>
      </c>
      <c r="X7" s="35">
        <v>19</v>
      </c>
      <c r="Y7" s="35">
        <v>11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22</v>
      </c>
      <c r="AO7" s="35">
        <v>8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</row>
    <row r="8" spans="1:56" ht="25.15" customHeight="1">
      <c r="A8" s="6" t="s">
        <v>76</v>
      </c>
      <c r="B8" s="35">
        <v>29</v>
      </c>
      <c r="C8" s="35">
        <v>1</v>
      </c>
      <c r="D8" s="35">
        <v>29</v>
      </c>
      <c r="E8" s="35">
        <v>1</v>
      </c>
      <c r="F8" s="35">
        <v>29</v>
      </c>
      <c r="G8" s="35">
        <v>1</v>
      </c>
      <c r="H8" s="35">
        <v>22</v>
      </c>
      <c r="I8" s="35">
        <v>8</v>
      </c>
      <c r="J8" s="35">
        <v>4</v>
      </c>
      <c r="K8" s="35">
        <v>26</v>
      </c>
      <c r="L8" s="35">
        <v>9</v>
      </c>
      <c r="M8" s="35">
        <v>21</v>
      </c>
      <c r="N8" s="35">
        <v>6</v>
      </c>
      <c r="O8" s="35">
        <v>24</v>
      </c>
      <c r="P8" s="35">
        <v>18</v>
      </c>
      <c r="Q8" s="35">
        <v>12</v>
      </c>
      <c r="R8" s="35">
        <v>19</v>
      </c>
      <c r="S8" s="35">
        <v>11</v>
      </c>
      <c r="T8" s="35">
        <v>20</v>
      </c>
      <c r="U8" s="35">
        <v>10</v>
      </c>
      <c r="V8" s="35">
        <v>18</v>
      </c>
      <c r="W8" s="35">
        <v>12</v>
      </c>
      <c r="X8" s="35">
        <v>13</v>
      </c>
      <c r="Y8" s="35">
        <v>17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24</v>
      </c>
      <c r="AO8" s="35">
        <v>6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</row>
    <row r="9" spans="1:56" ht="25.15" customHeight="1">
      <c r="A9" s="6" t="s">
        <v>77</v>
      </c>
      <c r="B9" s="35">
        <v>27</v>
      </c>
      <c r="C9" s="35">
        <v>1</v>
      </c>
      <c r="D9" s="35">
        <v>26</v>
      </c>
      <c r="E9" s="35">
        <v>2</v>
      </c>
      <c r="F9" s="35">
        <v>28</v>
      </c>
      <c r="G9" s="35">
        <v>0</v>
      </c>
      <c r="H9" s="35">
        <v>26</v>
      </c>
      <c r="I9" s="35">
        <v>2</v>
      </c>
      <c r="J9" s="35">
        <v>8</v>
      </c>
      <c r="K9" s="35">
        <v>20</v>
      </c>
      <c r="L9" s="35">
        <v>9</v>
      </c>
      <c r="M9" s="35">
        <v>19</v>
      </c>
      <c r="N9" s="35">
        <v>1</v>
      </c>
      <c r="O9" s="35">
        <v>27</v>
      </c>
      <c r="P9" s="35">
        <v>21</v>
      </c>
      <c r="Q9" s="35">
        <v>7</v>
      </c>
      <c r="R9" s="35">
        <v>15</v>
      </c>
      <c r="S9" s="35">
        <v>13</v>
      </c>
      <c r="T9" s="35">
        <v>14</v>
      </c>
      <c r="U9" s="35">
        <v>14</v>
      </c>
      <c r="V9" s="35">
        <v>9</v>
      </c>
      <c r="W9" s="35">
        <v>19</v>
      </c>
      <c r="X9" s="35">
        <v>21</v>
      </c>
      <c r="Y9" s="35">
        <v>7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26</v>
      </c>
      <c r="AO9" s="35">
        <v>2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</row>
    <row r="10" spans="1:56" ht="25.15" customHeight="1">
      <c r="A10" s="6" t="s">
        <v>78</v>
      </c>
      <c r="B10" s="35">
        <v>27</v>
      </c>
      <c r="C10" s="35">
        <v>2</v>
      </c>
      <c r="D10" s="35">
        <v>29</v>
      </c>
      <c r="E10" s="35">
        <v>0</v>
      </c>
      <c r="F10" s="35">
        <v>29</v>
      </c>
      <c r="G10" s="35">
        <v>0</v>
      </c>
      <c r="H10" s="35">
        <v>29</v>
      </c>
      <c r="I10" s="35">
        <v>0</v>
      </c>
      <c r="J10" s="35">
        <v>28</v>
      </c>
      <c r="K10" s="35">
        <v>1</v>
      </c>
      <c r="L10" s="35">
        <v>27</v>
      </c>
      <c r="M10" s="35">
        <v>2</v>
      </c>
      <c r="N10" s="35">
        <v>27</v>
      </c>
      <c r="O10" s="35">
        <v>2</v>
      </c>
      <c r="P10" s="35">
        <v>27</v>
      </c>
      <c r="Q10" s="35">
        <v>2</v>
      </c>
      <c r="R10" s="35">
        <v>29</v>
      </c>
      <c r="S10" s="35">
        <v>0</v>
      </c>
      <c r="T10" s="35">
        <v>25</v>
      </c>
      <c r="U10" s="35">
        <v>4</v>
      </c>
      <c r="V10" s="35">
        <v>0</v>
      </c>
      <c r="W10" s="35">
        <v>0</v>
      </c>
      <c r="X10" s="35">
        <v>0</v>
      </c>
      <c r="Y10" s="35">
        <v>0</v>
      </c>
      <c r="Z10" s="35">
        <v>29</v>
      </c>
      <c r="AA10" s="35">
        <v>0</v>
      </c>
      <c r="AB10" s="35">
        <v>29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29</v>
      </c>
      <c r="AS10" s="35">
        <v>0</v>
      </c>
      <c r="AT10" s="35">
        <v>0</v>
      </c>
      <c r="AU10" s="35">
        <v>0</v>
      </c>
      <c r="AV10" s="35">
        <v>28</v>
      </c>
      <c r="AW10" s="35">
        <v>1</v>
      </c>
      <c r="AX10" s="35">
        <v>0</v>
      </c>
      <c r="AY10" s="35">
        <v>0</v>
      </c>
      <c r="AZ10" s="35">
        <v>24</v>
      </c>
      <c r="BA10" s="35">
        <v>5</v>
      </c>
      <c r="BB10" s="35">
        <v>0</v>
      </c>
      <c r="BC10" s="35">
        <v>0</v>
      </c>
    </row>
    <row r="11" spans="1:56" ht="25.15" customHeight="1">
      <c r="A11" s="6" t="s">
        <v>79</v>
      </c>
      <c r="B11" s="35">
        <v>25</v>
      </c>
      <c r="C11" s="35">
        <v>0</v>
      </c>
      <c r="D11" s="35">
        <v>14</v>
      </c>
      <c r="E11" s="35">
        <v>11</v>
      </c>
      <c r="F11" s="35">
        <v>25</v>
      </c>
      <c r="G11" s="35">
        <v>0</v>
      </c>
      <c r="H11" s="35">
        <v>23</v>
      </c>
      <c r="I11" s="35">
        <v>2</v>
      </c>
      <c r="J11" s="35">
        <v>15</v>
      </c>
      <c r="K11" s="35">
        <v>10</v>
      </c>
      <c r="L11" s="35">
        <v>18</v>
      </c>
      <c r="M11" s="35">
        <v>7</v>
      </c>
      <c r="N11" s="35">
        <v>5</v>
      </c>
      <c r="O11" s="35">
        <v>20</v>
      </c>
      <c r="P11" s="35">
        <v>18</v>
      </c>
      <c r="Q11" s="35">
        <v>7</v>
      </c>
      <c r="R11" s="35">
        <v>22</v>
      </c>
      <c r="S11" s="35">
        <v>3</v>
      </c>
      <c r="T11" s="35">
        <v>13</v>
      </c>
      <c r="U11" s="35">
        <v>12</v>
      </c>
      <c r="V11" s="35">
        <v>25</v>
      </c>
      <c r="W11" s="35">
        <v>0</v>
      </c>
      <c r="X11" s="35">
        <v>25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21</v>
      </c>
      <c r="AE11" s="35">
        <v>4</v>
      </c>
      <c r="AF11" s="35">
        <v>25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22</v>
      </c>
      <c r="AM11" s="35">
        <v>3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</row>
    <row r="12" spans="1:56" ht="25.15" customHeight="1">
      <c r="A12" s="6" t="s">
        <v>80</v>
      </c>
      <c r="B12" s="35">
        <v>24</v>
      </c>
      <c r="C12" s="35">
        <v>0</v>
      </c>
      <c r="D12" s="35">
        <v>23</v>
      </c>
      <c r="E12" s="35">
        <v>1</v>
      </c>
      <c r="F12" s="35">
        <v>24</v>
      </c>
      <c r="G12" s="35">
        <v>0</v>
      </c>
      <c r="H12" s="35">
        <v>24</v>
      </c>
      <c r="I12" s="35">
        <v>0</v>
      </c>
      <c r="J12" s="35">
        <v>13</v>
      </c>
      <c r="K12" s="35">
        <v>11</v>
      </c>
      <c r="L12" s="35">
        <v>13</v>
      </c>
      <c r="M12" s="35">
        <v>11</v>
      </c>
      <c r="N12" s="35">
        <v>5</v>
      </c>
      <c r="O12" s="35">
        <v>19</v>
      </c>
      <c r="P12" s="35">
        <v>21</v>
      </c>
      <c r="Q12" s="35">
        <v>3</v>
      </c>
      <c r="R12" s="35">
        <v>22</v>
      </c>
      <c r="S12" s="35">
        <v>2</v>
      </c>
      <c r="T12" s="35">
        <v>12</v>
      </c>
      <c r="U12" s="35">
        <v>12</v>
      </c>
      <c r="V12" s="35">
        <v>24</v>
      </c>
      <c r="W12" s="35">
        <v>0</v>
      </c>
      <c r="X12" s="35">
        <v>23</v>
      </c>
      <c r="Y12" s="35">
        <v>1</v>
      </c>
      <c r="Z12" s="35">
        <v>0</v>
      </c>
      <c r="AA12" s="35">
        <v>0</v>
      </c>
      <c r="AB12" s="35">
        <v>0</v>
      </c>
      <c r="AC12" s="35">
        <v>0</v>
      </c>
      <c r="AD12" s="35">
        <v>20</v>
      </c>
      <c r="AE12" s="35">
        <v>4</v>
      </c>
      <c r="AF12" s="35">
        <v>24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22</v>
      </c>
      <c r="AM12" s="35">
        <v>2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</row>
    <row r="13" spans="1:56" ht="25.15" customHeight="1">
      <c r="A13" s="6" t="s">
        <v>81</v>
      </c>
      <c r="B13" s="35">
        <v>30</v>
      </c>
      <c r="C13" s="35">
        <v>1</v>
      </c>
      <c r="D13" s="35">
        <v>30</v>
      </c>
      <c r="E13" s="35">
        <v>1</v>
      </c>
      <c r="F13" s="35">
        <v>28</v>
      </c>
      <c r="G13" s="35">
        <v>3</v>
      </c>
      <c r="H13" s="35">
        <v>30</v>
      </c>
      <c r="I13" s="35">
        <v>1</v>
      </c>
      <c r="J13" s="35">
        <v>24</v>
      </c>
      <c r="K13" s="35">
        <v>7</v>
      </c>
      <c r="L13" s="35">
        <v>28</v>
      </c>
      <c r="M13" s="35">
        <v>3</v>
      </c>
      <c r="N13" s="35">
        <v>25</v>
      </c>
      <c r="O13" s="35">
        <v>6</v>
      </c>
      <c r="P13" s="35">
        <v>30</v>
      </c>
      <c r="Q13" s="35">
        <v>1</v>
      </c>
      <c r="R13" s="35">
        <v>30</v>
      </c>
      <c r="S13" s="35">
        <v>1</v>
      </c>
      <c r="T13" s="35">
        <v>30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30</v>
      </c>
      <c r="AI13" s="35">
        <v>1</v>
      </c>
      <c r="AJ13" s="35">
        <v>30</v>
      </c>
      <c r="AK13" s="35">
        <v>1</v>
      </c>
      <c r="AL13" s="35">
        <v>0</v>
      </c>
      <c r="AM13" s="35">
        <v>0</v>
      </c>
      <c r="AN13" s="35">
        <v>0</v>
      </c>
      <c r="AO13" s="35">
        <v>0</v>
      </c>
      <c r="AP13" s="35">
        <v>30</v>
      </c>
      <c r="AQ13" s="35">
        <v>1</v>
      </c>
      <c r="AR13" s="35">
        <v>0</v>
      </c>
      <c r="AS13" s="35">
        <v>0</v>
      </c>
      <c r="AT13" s="35">
        <v>29</v>
      </c>
      <c r="AU13" s="35">
        <v>2</v>
      </c>
      <c r="AV13" s="35">
        <v>0</v>
      </c>
      <c r="AW13" s="35">
        <v>0</v>
      </c>
      <c r="AX13" s="35">
        <v>30</v>
      </c>
      <c r="AY13" s="35">
        <v>1</v>
      </c>
      <c r="AZ13" s="35">
        <v>0</v>
      </c>
      <c r="BA13" s="35">
        <v>0</v>
      </c>
      <c r="BB13" s="35">
        <v>30</v>
      </c>
      <c r="BC13" s="35">
        <v>1</v>
      </c>
    </row>
    <row r="14" spans="1:56" s="16" customFormat="1" ht="25.15" customHeight="1">
      <c r="A14" s="26" t="s">
        <v>98</v>
      </c>
      <c r="B14" s="39">
        <f>SUM(B6:B13)</f>
        <v>213</v>
      </c>
      <c r="C14" s="39">
        <f t="shared" ref="C14:BC14" si="0">SUM(C6:C13)</f>
        <v>11</v>
      </c>
      <c r="D14" s="39">
        <f t="shared" si="0"/>
        <v>202</v>
      </c>
      <c r="E14" s="39">
        <f t="shared" si="0"/>
        <v>22</v>
      </c>
      <c r="F14" s="39">
        <f t="shared" si="0"/>
        <v>212</v>
      </c>
      <c r="G14" s="39">
        <f t="shared" si="0"/>
        <v>12</v>
      </c>
      <c r="H14" s="39">
        <f t="shared" si="0"/>
        <v>201</v>
      </c>
      <c r="I14" s="39">
        <f t="shared" si="0"/>
        <v>23</v>
      </c>
      <c r="J14" s="39">
        <f t="shared" si="0"/>
        <v>111</v>
      </c>
      <c r="K14" s="39">
        <f t="shared" si="0"/>
        <v>113</v>
      </c>
      <c r="L14" s="39">
        <f t="shared" si="0"/>
        <v>130</v>
      </c>
      <c r="M14" s="39">
        <f t="shared" si="0"/>
        <v>94</v>
      </c>
      <c r="N14" s="39">
        <f t="shared" si="0"/>
        <v>79</v>
      </c>
      <c r="O14" s="39">
        <f t="shared" si="0"/>
        <v>145</v>
      </c>
      <c r="P14" s="39">
        <f t="shared" si="0"/>
        <v>177</v>
      </c>
      <c r="Q14" s="39">
        <f t="shared" si="0"/>
        <v>47</v>
      </c>
      <c r="R14" s="39">
        <f t="shared" si="0"/>
        <v>176</v>
      </c>
      <c r="S14" s="39">
        <f t="shared" si="0"/>
        <v>48</v>
      </c>
      <c r="T14" s="39">
        <f t="shared" si="0"/>
        <v>159</v>
      </c>
      <c r="U14" s="39">
        <f t="shared" si="0"/>
        <v>65</v>
      </c>
      <c r="V14" s="39">
        <f t="shared" si="0"/>
        <v>123</v>
      </c>
      <c r="W14" s="39">
        <f t="shared" si="0"/>
        <v>41</v>
      </c>
      <c r="X14" s="39">
        <f t="shared" si="0"/>
        <v>123</v>
      </c>
      <c r="Y14" s="39">
        <f t="shared" si="0"/>
        <v>41</v>
      </c>
      <c r="Z14" s="39">
        <f t="shared" si="0"/>
        <v>29</v>
      </c>
      <c r="AA14" s="39">
        <f t="shared" si="0"/>
        <v>0</v>
      </c>
      <c r="AB14" s="39">
        <f t="shared" si="0"/>
        <v>29</v>
      </c>
      <c r="AC14" s="39">
        <f t="shared" si="0"/>
        <v>0</v>
      </c>
      <c r="AD14" s="39">
        <f t="shared" si="0"/>
        <v>41</v>
      </c>
      <c r="AE14" s="39">
        <f t="shared" si="0"/>
        <v>8</v>
      </c>
      <c r="AF14" s="39">
        <f t="shared" si="0"/>
        <v>49</v>
      </c>
      <c r="AG14" s="39">
        <f t="shared" si="0"/>
        <v>0</v>
      </c>
      <c r="AH14" s="39">
        <f t="shared" si="0"/>
        <v>30</v>
      </c>
      <c r="AI14" s="39">
        <f t="shared" si="0"/>
        <v>1</v>
      </c>
      <c r="AJ14" s="39">
        <f t="shared" si="0"/>
        <v>30</v>
      </c>
      <c r="AK14" s="39">
        <f t="shared" si="0"/>
        <v>1</v>
      </c>
      <c r="AL14" s="39">
        <f t="shared" si="0"/>
        <v>44</v>
      </c>
      <c r="AM14" s="39">
        <f t="shared" si="0"/>
        <v>5</v>
      </c>
      <c r="AN14" s="39">
        <f t="shared" si="0"/>
        <v>98</v>
      </c>
      <c r="AO14" s="39">
        <f t="shared" si="0"/>
        <v>17</v>
      </c>
      <c r="AP14" s="39">
        <f t="shared" si="0"/>
        <v>30</v>
      </c>
      <c r="AQ14" s="39">
        <f t="shared" si="0"/>
        <v>1</v>
      </c>
      <c r="AR14" s="39">
        <f t="shared" si="0"/>
        <v>29</v>
      </c>
      <c r="AS14" s="39">
        <f t="shared" si="0"/>
        <v>0</v>
      </c>
      <c r="AT14" s="39">
        <f t="shared" si="0"/>
        <v>29</v>
      </c>
      <c r="AU14" s="39">
        <f t="shared" si="0"/>
        <v>2</v>
      </c>
      <c r="AV14" s="39">
        <f t="shared" si="0"/>
        <v>28</v>
      </c>
      <c r="AW14" s="39">
        <f t="shared" si="0"/>
        <v>1</v>
      </c>
      <c r="AX14" s="39">
        <f t="shared" si="0"/>
        <v>30</v>
      </c>
      <c r="AY14" s="39">
        <f t="shared" si="0"/>
        <v>1</v>
      </c>
      <c r="AZ14" s="39">
        <f t="shared" si="0"/>
        <v>24</v>
      </c>
      <c r="BA14" s="39">
        <f t="shared" si="0"/>
        <v>5</v>
      </c>
      <c r="BB14" s="39">
        <f t="shared" si="0"/>
        <v>30</v>
      </c>
      <c r="BC14" s="39">
        <f t="shared" si="0"/>
        <v>1</v>
      </c>
      <c r="BD14" s="15"/>
    </row>
    <row r="15" spans="1:56" s="17" customFormat="1" ht="25.5">
      <c r="A15" s="27" t="s">
        <v>99</v>
      </c>
      <c r="B15" s="54">
        <f>B14/(B14+C14)</f>
        <v>0.9508928571428571</v>
      </c>
      <c r="C15" s="54"/>
      <c r="D15" s="54">
        <f>D14/(D14+E14)</f>
        <v>0.9017857142857143</v>
      </c>
      <c r="E15" s="54"/>
      <c r="F15" s="54">
        <f>F14/(F14+G14)</f>
        <v>0.9464285714285714</v>
      </c>
      <c r="G15" s="54"/>
      <c r="H15" s="54">
        <f>H14/(H14+I14)</f>
        <v>0.8973214285714286</v>
      </c>
      <c r="I15" s="54"/>
      <c r="J15" s="54">
        <f>J14/(J14+K14)</f>
        <v>0.4955357142857143</v>
      </c>
      <c r="K15" s="54"/>
      <c r="L15" s="55">
        <f>L14/(L14+M14)</f>
        <v>0.5803571428571429</v>
      </c>
      <c r="M15" s="55"/>
      <c r="N15" s="55">
        <f>N14/(N14+O14)</f>
        <v>0.35267857142857145</v>
      </c>
      <c r="O15" s="55"/>
      <c r="P15" s="54">
        <f>P14/(P14+Q14)</f>
        <v>0.7901785714285714</v>
      </c>
      <c r="Q15" s="54"/>
      <c r="R15" s="54">
        <f>R14/(R14+S14)</f>
        <v>0.7857142857142857</v>
      </c>
      <c r="S15" s="54"/>
      <c r="T15" s="54">
        <f>T14/(T14+U14)</f>
        <v>0.7098214285714286</v>
      </c>
      <c r="U15" s="54"/>
      <c r="V15" s="54">
        <f>V14/(V14+W14)</f>
        <v>0.75</v>
      </c>
      <c r="W15" s="54"/>
      <c r="X15" s="54">
        <f>X14/(X14+Y14)</f>
        <v>0.75</v>
      </c>
      <c r="Y15" s="54"/>
      <c r="Z15" s="54">
        <f>Z14/(Z14+AA14)</f>
        <v>1</v>
      </c>
      <c r="AA15" s="54"/>
      <c r="AB15" s="54">
        <f>AB14/(AB14+AC14)</f>
        <v>1</v>
      </c>
      <c r="AC15" s="54"/>
      <c r="AD15" s="54">
        <f>AD14/(AD14+AE14)</f>
        <v>0.83673469387755106</v>
      </c>
      <c r="AE15" s="54"/>
      <c r="AF15" s="54">
        <f>AF14/(AF14+AG14)</f>
        <v>1</v>
      </c>
      <c r="AG15" s="54"/>
      <c r="AH15" s="54">
        <f>AH14/(AH14+AI14)</f>
        <v>0.967741935483871</v>
      </c>
      <c r="AI15" s="54"/>
      <c r="AJ15" s="54">
        <f>AJ14/(AJ14+AK14)</f>
        <v>0.967741935483871</v>
      </c>
      <c r="AK15" s="54"/>
      <c r="AL15" s="54">
        <f>AL14/(AL14+AM14)</f>
        <v>0.89795918367346939</v>
      </c>
      <c r="AM15" s="54"/>
      <c r="AN15" s="54">
        <f>AN14/(AN14+AO14)</f>
        <v>0.85217391304347823</v>
      </c>
      <c r="AO15" s="54"/>
      <c r="AP15" s="54">
        <f>AP14/(AP14+AQ14)</f>
        <v>0.967741935483871</v>
      </c>
      <c r="AQ15" s="54"/>
      <c r="AR15" s="54">
        <f>AR14/(AR14+AS14)</f>
        <v>1</v>
      </c>
      <c r="AS15" s="54"/>
      <c r="AT15" s="54">
        <f>AT14/(AT14+AU14)</f>
        <v>0.93548387096774188</v>
      </c>
      <c r="AU15" s="54"/>
      <c r="AV15" s="54">
        <f>AV14/(AV14+AW14)</f>
        <v>0.96551724137931039</v>
      </c>
      <c r="AW15" s="54"/>
      <c r="AX15" s="54">
        <f>AX14/(AX14+AY14)</f>
        <v>0.967741935483871</v>
      </c>
      <c r="AY15" s="54"/>
      <c r="AZ15" s="54">
        <f>AZ14/(AZ14+BA14)</f>
        <v>0.82758620689655171</v>
      </c>
      <c r="BA15" s="54"/>
      <c r="BB15" s="54">
        <f>BB14/(BB14+BC14)</f>
        <v>0.967741935483871</v>
      </c>
      <c r="BC15" s="54"/>
    </row>
    <row r="16" spans="1:56" ht="12.75" customHeight="1">
      <c r="A16" s="56" t="s">
        <v>105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62">
        <f>AVERAGE(B15:BB15)</f>
        <v>0.85425478048043491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</row>
    <row r="17" spans="1:55" ht="4.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5"/>
    </row>
    <row r="18" spans="1:55" ht="8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7"/>
    </row>
  </sheetData>
  <mergeCells count="59">
    <mergeCell ref="A16:W18"/>
    <mergeCell ref="X16:BC18"/>
    <mergeCell ref="BB15:BC15"/>
    <mergeCell ref="AT15:AU15"/>
    <mergeCell ref="AV15:AW15"/>
    <mergeCell ref="AX15:AY15"/>
    <mergeCell ref="AZ15:BA15"/>
    <mergeCell ref="AJ15:AK15"/>
    <mergeCell ref="AL15:AM15"/>
    <mergeCell ref="AN15:AO15"/>
    <mergeCell ref="AP15:AQ15"/>
    <mergeCell ref="AR15:AS15"/>
    <mergeCell ref="X15:Y15"/>
    <mergeCell ref="Z15:AA15"/>
    <mergeCell ref="AB15:AC15"/>
    <mergeCell ref="AD15:AE15"/>
    <mergeCell ref="AF15:AG15"/>
    <mergeCell ref="AH15:AI15"/>
    <mergeCell ref="P15:Q15"/>
    <mergeCell ref="R15:S15"/>
    <mergeCell ref="T15:U15"/>
    <mergeCell ref="V15:W15"/>
    <mergeCell ref="J15:K15"/>
    <mergeCell ref="L15:M15"/>
    <mergeCell ref="N15:O15"/>
    <mergeCell ref="B15:C15"/>
    <mergeCell ref="D15:E15"/>
    <mergeCell ref="F15:G15"/>
    <mergeCell ref="H15:I15"/>
    <mergeCell ref="BB4:BC4"/>
    <mergeCell ref="AX4:AY4"/>
    <mergeCell ref="AZ4:BA4"/>
    <mergeCell ref="AN4:AO4"/>
    <mergeCell ref="AP4:AQ4"/>
    <mergeCell ref="AR4:AS4"/>
    <mergeCell ref="AT4:AU4"/>
    <mergeCell ref="AV4:AW4"/>
    <mergeCell ref="AB4:AC4"/>
    <mergeCell ref="AD4:AE4"/>
    <mergeCell ref="AF4:AG4"/>
    <mergeCell ref="AH4:AI4"/>
    <mergeCell ref="AJ4:AK4"/>
    <mergeCell ref="AL4:AM4"/>
    <mergeCell ref="V4:W4"/>
    <mergeCell ref="X4:Y4"/>
    <mergeCell ref="Z4:AA4"/>
    <mergeCell ref="L4:M4"/>
    <mergeCell ref="N4:O4"/>
    <mergeCell ref="P4:Q4"/>
    <mergeCell ref="A1:BC1"/>
    <mergeCell ref="A2:BC2"/>
    <mergeCell ref="A3:BC3"/>
    <mergeCell ref="B4:C4"/>
    <mergeCell ref="D4:E4"/>
    <mergeCell ref="F4:G4"/>
    <mergeCell ref="H4:I4"/>
    <mergeCell ref="J4:K4"/>
    <mergeCell ref="R4:S4"/>
    <mergeCell ref="T4:U4"/>
  </mergeCells>
  <pageMargins left="0.15748031496062992" right="0.15748031496062992" top="0.55118110236220474" bottom="0.15748031496062992" header="0" footer="0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L18"/>
  <sheetViews>
    <sheetView showGridLines="0" showOutlineSymbols="0" workbookViewId="0">
      <selection activeCell="BD15" sqref="BD15:BE15"/>
    </sheetView>
  </sheetViews>
  <sheetFormatPr defaultColWidth="2.28515625" defaultRowHeight="12.75" customHeight="1"/>
  <cols>
    <col min="1" max="1" width="8.85546875" style="1" bestFit="1" customWidth="1"/>
    <col min="2" max="2" width="3.140625" style="3" bestFit="1" customWidth="1"/>
    <col min="3" max="3" width="2.140625" style="3" customWidth="1"/>
    <col min="4" max="63" width="2.140625" style="1" customWidth="1"/>
    <col min="64" max="64" width="5" style="1" customWidth="1"/>
    <col min="65" max="16384" width="2.28515625" style="1"/>
  </cols>
  <sheetData>
    <row r="1" spans="1:64" ht="19.149999999999999" customHeight="1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</row>
    <row r="2" spans="1:64" ht="19.149999999999999" customHeight="1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4" ht="26.45" customHeight="1">
      <c r="A3" s="42" t="s">
        <v>104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4" ht="97.9" customHeight="1">
      <c r="A4" s="28" t="s">
        <v>100</v>
      </c>
      <c r="B4" s="68" t="s">
        <v>0</v>
      </c>
      <c r="C4" s="68"/>
      <c r="D4" s="68" t="s">
        <v>3</v>
      </c>
      <c r="E4" s="68"/>
      <c r="F4" s="68" t="s">
        <v>4</v>
      </c>
      <c r="G4" s="68"/>
      <c r="H4" s="68" t="s">
        <v>5</v>
      </c>
      <c r="I4" s="68"/>
      <c r="J4" s="68" t="s">
        <v>11</v>
      </c>
      <c r="K4" s="68"/>
      <c r="L4" s="68" t="s">
        <v>15</v>
      </c>
      <c r="M4" s="68"/>
      <c r="N4" s="68" t="s">
        <v>16</v>
      </c>
      <c r="O4" s="68"/>
      <c r="P4" s="68" t="s">
        <v>34</v>
      </c>
      <c r="Q4" s="68"/>
      <c r="R4" s="68" t="s">
        <v>35</v>
      </c>
      <c r="S4" s="68"/>
      <c r="T4" s="68" t="s">
        <v>36</v>
      </c>
      <c r="U4" s="68"/>
      <c r="V4" s="68" t="s">
        <v>37</v>
      </c>
      <c r="W4" s="68"/>
      <c r="X4" s="68" t="s">
        <v>38</v>
      </c>
      <c r="Y4" s="68"/>
      <c r="Z4" s="68" t="s">
        <v>41</v>
      </c>
      <c r="AA4" s="68"/>
      <c r="AB4" s="68" t="s">
        <v>42</v>
      </c>
      <c r="AC4" s="68"/>
      <c r="AD4" s="68" t="s">
        <v>43</v>
      </c>
      <c r="AE4" s="68"/>
      <c r="AF4" s="68" t="s">
        <v>44</v>
      </c>
      <c r="AG4" s="68"/>
      <c r="AH4" s="68" t="s">
        <v>45</v>
      </c>
      <c r="AI4" s="68"/>
      <c r="AJ4" s="68" t="s">
        <v>46</v>
      </c>
      <c r="AK4" s="68"/>
      <c r="AL4" s="68" t="s">
        <v>47</v>
      </c>
      <c r="AM4" s="68"/>
      <c r="AN4" s="68" t="s">
        <v>48</v>
      </c>
      <c r="AO4" s="68"/>
      <c r="AP4" s="68" t="s">
        <v>49</v>
      </c>
      <c r="AQ4" s="68"/>
      <c r="AR4" s="68" t="s">
        <v>50</v>
      </c>
      <c r="AS4" s="68"/>
      <c r="AT4" s="68" t="s">
        <v>51</v>
      </c>
      <c r="AU4" s="68"/>
      <c r="AV4" s="68" t="s">
        <v>54</v>
      </c>
      <c r="AW4" s="68"/>
      <c r="AX4" s="68" t="s">
        <v>55</v>
      </c>
      <c r="AY4" s="68"/>
      <c r="AZ4" s="68" t="s">
        <v>56</v>
      </c>
      <c r="BA4" s="68"/>
      <c r="BB4" s="68" t="s">
        <v>57</v>
      </c>
      <c r="BC4" s="68"/>
      <c r="BD4" s="68" t="s">
        <v>58</v>
      </c>
      <c r="BE4" s="68"/>
      <c r="BF4" s="68" t="s">
        <v>60</v>
      </c>
      <c r="BG4" s="68"/>
      <c r="BH4" s="68" t="s">
        <v>63</v>
      </c>
      <c r="BI4" s="68"/>
      <c r="BJ4" s="68" t="s">
        <v>64</v>
      </c>
      <c r="BK4" s="68"/>
    </row>
    <row r="5" spans="1:64" ht="48.6" customHeight="1">
      <c r="A5" s="28" t="s">
        <v>103</v>
      </c>
      <c r="B5" s="29" t="s">
        <v>66</v>
      </c>
      <c r="C5" s="29" t="s">
        <v>67</v>
      </c>
      <c r="D5" s="29" t="s">
        <v>66</v>
      </c>
      <c r="E5" s="29" t="s">
        <v>67</v>
      </c>
      <c r="F5" s="29" t="s">
        <v>66</v>
      </c>
      <c r="G5" s="29" t="s">
        <v>67</v>
      </c>
      <c r="H5" s="29" t="s">
        <v>66</v>
      </c>
      <c r="I5" s="29" t="s">
        <v>67</v>
      </c>
      <c r="J5" s="29" t="s">
        <v>66</v>
      </c>
      <c r="K5" s="29" t="s">
        <v>67</v>
      </c>
      <c r="L5" s="29" t="s">
        <v>66</v>
      </c>
      <c r="M5" s="29" t="s">
        <v>67</v>
      </c>
      <c r="N5" s="29" t="s">
        <v>66</v>
      </c>
      <c r="O5" s="29" t="s">
        <v>67</v>
      </c>
      <c r="P5" s="29" t="s">
        <v>66</v>
      </c>
      <c r="Q5" s="29" t="s">
        <v>67</v>
      </c>
      <c r="R5" s="29" t="s">
        <v>66</v>
      </c>
      <c r="S5" s="29" t="s">
        <v>67</v>
      </c>
      <c r="T5" s="29" t="s">
        <v>66</v>
      </c>
      <c r="U5" s="29" t="s">
        <v>67</v>
      </c>
      <c r="V5" s="29" t="s">
        <v>66</v>
      </c>
      <c r="W5" s="29" t="s">
        <v>67</v>
      </c>
      <c r="X5" s="29" t="s">
        <v>66</v>
      </c>
      <c r="Y5" s="29" t="s">
        <v>67</v>
      </c>
      <c r="Z5" s="29" t="s">
        <v>66</v>
      </c>
      <c r="AA5" s="29" t="s">
        <v>67</v>
      </c>
      <c r="AB5" s="29" t="s">
        <v>66</v>
      </c>
      <c r="AC5" s="29" t="s">
        <v>67</v>
      </c>
      <c r="AD5" s="29" t="s">
        <v>66</v>
      </c>
      <c r="AE5" s="29" t="s">
        <v>67</v>
      </c>
      <c r="AF5" s="29" t="s">
        <v>66</v>
      </c>
      <c r="AG5" s="29" t="s">
        <v>67</v>
      </c>
      <c r="AH5" s="29" t="s">
        <v>66</v>
      </c>
      <c r="AI5" s="29" t="s">
        <v>67</v>
      </c>
      <c r="AJ5" s="29" t="s">
        <v>66</v>
      </c>
      <c r="AK5" s="29" t="s">
        <v>67</v>
      </c>
      <c r="AL5" s="29" t="s">
        <v>66</v>
      </c>
      <c r="AM5" s="29" t="s">
        <v>67</v>
      </c>
      <c r="AN5" s="29" t="s">
        <v>66</v>
      </c>
      <c r="AO5" s="29" t="s">
        <v>67</v>
      </c>
      <c r="AP5" s="29" t="s">
        <v>66</v>
      </c>
      <c r="AQ5" s="29" t="s">
        <v>67</v>
      </c>
      <c r="AR5" s="29" t="s">
        <v>66</v>
      </c>
      <c r="AS5" s="29" t="s">
        <v>67</v>
      </c>
      <c r="AT5" s="29" t="s">
        <v>66</v>
      </c>
      <c r="AU5" s="29" t="s">
        <v>67</v>
      </c>
      <c r="AV5" s="29" t="s">
        <v>66</v>
      </c>
      <c r="AW5" s="29" t="s">
        <v>67</v>
      </c>
      <c r="AX5" s="29" t="s">
        <v>66</v>
      </c>
      <c r="AY5" s="29" t="s">
        <v>67</v>
      </c>
      <c r="AZ5" s="29" t="s">
        <v>66</v>
      </c>
      <c r="BA5" s="29" t="s">
        <v>67</v>
      </c>
      <c r="BB5" s="29" t="s">
        <v>66</v>
      </c>
      <c r="BC5" s="29" t="s">
        <v>67</v>
      </c>
      <c r="BD5" s="29" t="s">
        <v>66</v>
      </c>
      <c r="BE5" s="29" t="s">
        <v>67</v>
      </c>
      <c r="BF5" s="29" t="s">
        <v>66</v>
      </c>
      <c r="BG5" s="29" t="s">
        <v>67</v>
      </c>
      <c r="BH5" s="29" t="s">
        <v>66</v>
      </c>
      <c r="BI5" s="29" t="s">
        <v>67</v>
      </c>
      <c r="BJ5" s="29" t="s">
        <v>66</v>
      </c>
      <c r="BK5" s="29" t="s">
        <v>67</v>
      </c>
    </row>
    <row r="6" spans="1:64" ht="33" customHeight="1">
      <c r="A6" s="6" t="s">
        <v>82</v>
      </c>
      <c r="B6" s="40">
        <v>25</v>
      </c>
      <c r="C6" s="40">
        <v>1</v>
      </c>
      <c r="D6" s="40">
        <v>13</v>
      </c>
      <c r="E6" s="40">
        <v>13</v>
      </c>
      <c r="F6" s="40">
        <v>21</v>
      </c>
      <c r="G6" s="40">
        <v>5</v>
      </c>
      <c r="H6" s="40">
        <v>11</v>
      </c>
      <c r="I6" s="40">
        <v>15</v>
      </c>
      <c r="J6" s="40">
        <v>15</v>
      </c>
      <c r="K6" s="40">
        <v>11</v>
      </c>
      <c r="L6" s="40">
        <v>14</v>
      </c>
      <c r="M6" s="40">
        <v>12</v>
      </c>
      <c r="N6" s="40">
        <v>23</v>
      </c>
      <c r="O6" s="40">
        <v>3</v>
      </c>
      <c r="P6" s="40">
        <v>0</v>
      </c>
      <c r="Q6" s="40">
        <v>0</v>
      </c>
      <c r="R6" s="40">
        <v>24</v>
      </c>
      <c r="S6" s="40">
        <v>2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13</v>
      </c>
      <c r="AA6" s="40">
        <v>13</v>
      </c>
      <c r="AB6" s="40">
        <v>14</v>
      </c>
      <c r="AC6" s="40">
        <v>12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19</v>
      </c>
      <c r="AW6" s="40">
        <v>7</v>
      </c>
      <c r="AX6" s="40">
        <v>0</v>
      </c>
      <c r="AY6" s="40">
        <v>0</v>
      </c>
      <c r="AZ6" s="40">
        <v>22</v>
      </c>
      <c r="BA6" s="40">
        <v>4</v>
      </c>
      <c r="BB6" s="40">
        <v>15</v>
      </c>
      <c r="BC6" s="40">
        <v>11</v>
      </c>
      <c r="BD6" s="40">
        <v>10</v>
      </c>
      <c r="BE6" s="40">
        <v>16</v>
      </c>
      <c r="BF6" s="40"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</row>
    <row r="7" spans="1:64" ht="33" customHeight="1">
      <c r="A7" s="6" t="s">
        <v>83</v>
      </c>
      <c r="B7" s="40">
        <v>28</v>
      </c>
      <c r="C7" s="40">
        <v>0</v>
      </c>
      <c r="D7" s="40">
        <v>28</v>
      </c>
      <c r="E7" s="40">
        <v>0</v>
      </c>
      <c r="F7" s="40">
        <v>25</v>
      </c>
      <c r="G7" s="40">
        <v>3</v>
      </c>
      <c r="H7" s="40">
        <v>20</v>
      </c>
      <c r="I7" s="40">
        <v>8</v>
      </c>
      <c r="J7" s="40">
        <v>22</v>
      </c>
      <c r="K7" s="40">
        <v>6</v>
      </c>
      <c r="L7" s="40">
        <v>26</v>
      </c>
      <c r="M7" s="40">
        <v>2</v>
      </c>
      <c r="N7" s="40">
        <v>24</v>
      </c>
      <c r="O7" s="40">
        <v>4</v>
      </c>
      <c r="P7" s="40">
        <v>0</v>
      </c>
      <c r="Q7" s="40">
        <v>0</v>
      </c>
      <c r="R7" s="40">
        <v>27</v>
      </c>
      <c r="S7" s="40">
        <v>1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25</v>
      </c>
      <c r="AA7" s="40">
        <v>3</v>
      </c>
      <c r="AB7" s="40">
        <v>15</v>
      </c>
      <c r="AC7" s="40">
        <v>13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21</v>
      </c>
      <c r="AW7" s="40">
        <v>7</v>
      </c>
      <c r="AX7" s="40">
        <v>0</v>
      </c>
      <c r="AY7" s="40">
        <v>0</v>
      </c>
      <c r="AZ7" s="40">
        <v>25</v>
      </c>
      <c r="BA7" s="40">
        <v>3</v>
      </c>
      <c r="BB7" s="40">
        <v>14</v>
      </c>
      <c r="BC7" s="40">
        <v>14</v>
      </c>
      <c r="BD7" s="40">
        <v>12</v>
      </c>
      <c r="BE7" s="40">
        <v>16</v>
      </c>
      <c r="BF7" s="40">
        <v>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</row>
    <row r="8" spans="1:64" ht="33" customHeight="1">
      <c r="A8" s="6" t="s">
        <v>84</v>
      </c>
      <c r="B8" s="40">
        <v>29</v>
      </c>
      <c r="C8" s="40">
        <v>1</v>
      </c>
      <c r="D8" s="40">
        <v>29</v>
      </c>
      <c r="E8" s="40">
        <v>1</v>
      </c>
      <c r="F8" s="40">
        <v>29</v>
      </c>
      <c r="G8" s="40">
        <v>1</v>
      </c>
      <c r="H8" s="40">
        <v>17</v>
      </c>
      <c r="I8" s="40">
        <v>13</v>
      </c>
      <c r="J8" s="40">
        <v>23</v>
      </c>
      <c r="K8" s="40">
        <v>7</v>
      </c>
      <c r="L8" s="40">
        <v>28</v>
      </c>
      <c r="M8" s="40">
        <v>2</v>
      </c>
      <c r="N8" s="40">
        <v>26</v>
      </c>
      <c r="O8" s="40">
        <v>4</v>
      </c>
      <c r="P8" s="40">
        <v>0</v>
      </c>
      <c r="Q8" s="40">
        <v>0</v>
      </c>
      <c r="R8" s="40">
        <v>29</v>
      </c>
      <c r="S8" s="40">
        <v>1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16</v>
      </c>
      <c r="AA8" s="40">
        <v>14</v>
      </c>
      <c r="AB8" s="40">
        <v>16</v>
      </c>
      <c r="AC8" s="40">
        <v>14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19</v>
      </c>
      <c r="AW8" s="40">
        <v>11</v>
      </c>
      <c r="AX8" s="40">
        <v>0</v>
      </c>
      <c r="AY8" s="40">
        <v>0</v>
      </c>
      <c r="AZ8" s="40">
        <v>23</v>
      </c>
      <c r="BA8" s="40">
        <v>7</v>
      </c>
      <c r="BB8" s="40">
        <v>11</v>
      </c>
      <c r="BC8" s="40">
        <v>19</v>
      </c>
      <c r="BD8" s="40">
        <v>15</v>
      </c>
      <c r="BE8" s="40">
        <v>15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</row>
    <row r="9" spans="1:64" ht="33" customHeight="1">
      <c r="A9" s="6" t="s">
        <v>85</v>
      </c>
      <c r="B9" s="40">
        <v>30</v>
      </c>
      <c r="C9" s="40">
        <v>0</v>
      </c>
      <c r="D9" s="40">
        <v>30</v>
      </c>
      <c r="E9" s="40">
        <v>0</v>
      </c>
      <c r="F9" s="40">
        <v>28</v>
      </c>
      <c r="G9" s="40">
        <v>2</v>
      </c>
      <c r="H9" s="40">
        <v>22</v>
      </c>
      <c r="I9" s="40">
        <v>8</v>
      </c>
      <c r="J9" s="40">
        <v>23</v>
      </c>
      <c r="K9" s="40">
        <v>7</v>
      </c>
      <c r="L9" s="40">
        <v>30</v>
      </c>
      <c r="M9" s="40">
        <v>0</v>
      </c>
      <c r="N9" s="40">
        <v>24</v>
      </c>
      <c r="O9" s="40">
        <v>6</v>
      </c>
      <c r="P9" s="40">
        <v>0</v>
      </c>
      <c r="Q9" s="40">
        <v>0</v>
      </c>
      <c r="R9" s="40">
        <v>28</v>
      </c>
      <c r="S9" s="40">
        <v>2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19</v>
      </c>
      <c r="AA9" s="40">
        <v>11</v>
      </c>
      <c r="AB9" s="40">
        <v>19</v>
      </c>
      <c r="AC9" s="40">
        <v>11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30</v>
      </c>
      <c r="AW9" s="40">
        <v>0</v>
      </c>
      <c r="AX9" s="40">
        <v>0</v>
      </c>
      <c r="AY9" s="40">
        <v>0</v>
      </c>
      <c r="AZ9" s="40">
        <v>27</v>
      </c>
      <c r="BA9" s="40">
        <v>3</v>
      </c>
      <c r="BB9" s="40">
        <v>16</v>
      </c>
      <c r="BC9" s="40">
        <v>14</v>
      </c>
      <c r="BD9" s="40">
        <v>15</v>
      </c>
      <c r="BE9" s="40">
        <v>15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</row>
    <row r="10" spans="1:64" ht="33" customHeight="1">
      <c r="A10" s="6" t="s">
        <v>86</v>
      </c>
      <c r="B10" s="40">
        <v>29</v>
      </c>
      <c r="C10" s="40">
        <v>0</v>
      </c>
      <c r="D10" s="40">
        <v>29</v>
      </c>
      <c r="E10" s="40">
        <v>0</v>
      </c>
      <c r="F10" s="40">
        <v>29</v>
      </c>
      <c r="G10" s="40">
        <v>0</v>
      </c>
      <c r="H10" s="40">
        <v>29</v>
      </c>
      <c r="I10" s="40">
        <v>0</v>
      </c>
      <c r="J10" s="40">
        <v>29</v>
      </c>
      <c r="K10" s="40">
        <v>0</v>
      </c>
      <c r="L10" s="40">
        <v>29</v>
      </c>
      <c r="M10" s="40">
        <v>0</v>
      </c>
      <c r="N10" s="40">
        <v>29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29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29</v>
      </c>
      <c r="AO10" s="40">
        <v>0</v>
      </c>
      <c r="AP10" s="40">
        <v>27</v>
      </c>
      <c r="AQ10" s="40">
        <v>2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29</v>
      </c>
      <c r="AY10" s="40">
        <v>0</v>
      </c>
      <c r="AZ10" s="40">
        <v>0</v>
      </c>
      <c r="BA10" s="40">
        <v>0</v>
      </c>
      <c r="BB10" s="40">
        <v>28</v>
      </c>
      <c r="BC10" s="40">
        <v>1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</row>
    <row r="11" spans="1:64" ht="33" customHeight="1">
      <c r="A11" s="6" t="s">
        <v>87</v>
      </c>
      <c r="B11" s="40">
        <v>24</v>
      </c>
      <c r="C11" s="40">
        <v>0</v>
      </c>
      <c r="D11" s="40">
        <v>23</v>
      </c>
      <c r="E11" s="40">
        <v>1</v>
      </c>
      <c r="F11" s="40">
        <v>24</v>
      </c>
      <c r="G11" s="40">
        <v>0</v>
      </c>
      <c r="H11" s="40">
        <v>21</v>
      </c>
      <c r="I11" s="40">
        <v>3</v>
      </c>
      <c r="J11" s="40">
        <v>24</v>
      </c>
      <c r="K11" s="40">
        <v>0</v>
      </c>
      <c r="L11" s="40">
        <v>18</v>
      </c>
      <c r="M11" s="40">
        <v>6</v>
      </c>
      <c r="N11" s="40">
        <v>22</v>
      </c>
      <c r="O11" s="40">
        <v>2</v>
      </c>
      <c r="P11" s="40">
        <v>24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23</v>
      </c>
      <c r="W11" s="40">
        <v>1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22</v>
      </c>
      <c r="AG11" s="40">
        <v>2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24</v>
      </c>
      <c r="AS11" s="40">
        <v>0</v>
      </c>
      <c r="AT11" s="40">
        <v>24</v>
      </c>
      <c r="AU11" s="40">
        <v>0</v>
      </c>
      <c r="AV11" s="40">
        <v>24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13</v>
      </c>
      <c r="BC11" s="40">
        <v>11</v>
      </c>
      <c r="BD11" s="40">
        <v>0</v>
      </c>
      <c r="BE11" s="40">
        <v>0</v>
      </c>
      <c r="BF11" s="40">
        <v>22</v>
      </c>
      <c r="BG11" s="40">
        <v>2</v>
      </c>
      <c r="BH11" s="40">
        <v>0</v>
      </c>
      <c r="BI11" s="40">
        <v>0</v>
      </c>
      <c r="BJ11" s="40">
        <v>19</v>
      </c>
      <c r="BK11" s="40">
        <v>5</v>
      </c>
    </row>
    <row r="12" spans="1:64" ht="33" customHeight="1">
      <c r="A12" s="6" t="s">
        <v>88</v>
      </c>
      <c r="B12" s="40">
        <v>19</v>
      </c>
      <c r="C12" s="40">
        <v>0</v>
      </c>
      <c r="D12" s="40">
        <v>19</v>
      </c>
      <c r="E12" s="40">
        <v>0</v>
      </c>
      <c r="F12" s="40">
        <v>19</v>
      </c>
      <c r="G12" s="40">
        <v>0</v>
      </c>
      <c r="H12" s="40">
        <v>8</v>
      </c>
      <c r="I12" s="40">
        <v>11</v>
      </c>
      <c r="J12" s="40">
        <v>16</v>
      </c>
      <c r="K12" s="40">
        <v>3</v>
      </c>
      <c r="L12" s="40">
        <v>19</v>
      </c>
      <c r="M12" s="40">
        <v>0</v>
      </c>
      <c r="N12" s="40">
        <v>18</v>
      </c>
      <c r="O12" s="40">
        <v>1</v>
      </c>
      <c r="P12" s="40">
        <v>19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34</v>
      </c>
      <c r="W12" s="40">
        <v>4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36</v>
      </c>
      <c r="AG12" s="40">
        <v>2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38</v>
      </c>
      <c r="AS12" s="40">
        <v>0</v>
      </c>
      <c r="AT12" s="40">
        <v>38</v>
      </c>
      <c r="AU12" s="40">
        <v>0</v>
      </c>
      <c r="AV12" s="40">
        <v>38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8</v>
      </c>
      <c r="BC12" s="40">
        <v>11</v>
      </c>
      <c r="BD12" s="40">
        <v>0</v>
      </c>
      <c r="BE12" s="40">
        <v>0</v>
      </c>
      <c r="BF12" s="40">
        <v>38</v>
      </c>
      <c r="BG12" s="40">
        <v>0</v>
      </c>
      <c r="BH12" s="40">
        <v>0</v>
      </c>
      <c r="BI12" s="40">
        <v>0</v>
      </c>
      <c r="BJ12" s="40">
        <v>22</v>
      </c>
      <c r="BK12" s="40">
        <v>16</v>
      </c>
    </row>
    <row r="13" spans="1:64" ht="33" customHeight="1">
      <c r="A13" s="6" t="s">
        <v>89</v>
      </c>
      <c r="B13" s="40">
        <v>20</v>
      </c>
      <c r="C13" s="40">
        <v>1</v>
      </c>
      <c r="D13" s="40">
        <v>20</v>
      </c>
      <c r="E13" s="40">
        <v>1</v>
      </c>
      <c r="F13" s="40">
        <v>14</v>
      </c>
      <c r="G13" s="40">
        <v>7</v>
      </c>
      <c r="H13" s="40">
        <v>15</v>
      </c>
      <c r="I13" s="40">
        <v>6</v>
      </c>
      <c r="J13" s="40">
        <v>18</v>
      </c>
      <c r="K13" s="40">
        <v>3</v>
      </c>
      <c r="L13" s="40">
        <v>20</v>
      </c>
      <c r="M13" s="40">
        <v>1</v>
      </c>
      <c r="N13" s="40">
        <v>14</v>
      </c>
      <c r="O13" s="40">
        <v>7</v>
      </c>
      <c r="P13" s="40">
        <v>0</v>
      </c>
      <c r="Q13" s="40">
        <v>0</v>
      </c>
      <c r="R13" s="40">
        <v>0</v>
      </c>
      <c r="S13" s="40">
        <v>0</v>
      </c>
      <c r="T13" s="40">
        <v>19</v>
      </c>
      <c r="U13" s="40">
        <v>2</v>
      </c>
      <c r="V13" s="40">
        <v>0</v>
      </c>
      <c r="W13" s="40">
        <v>0</v>
      </c>
      <c r="X13" s="40">
        <v>18</v>
      </c>
      <c r="Y13" s="40">
        <v>3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18</v>
      </c>
      <c r="AI13" s="40">
        <v>2</v>
      </c>
      <c r="AJ13" s="40">
        <v>20</v>
      </c>
      <c r="AK13" s="40">
        <v>1</v>
      </c>
      <c r="AL13" s="40">
        <v>20</v>
      </c>
      <c r="AM13" s="40">
        <v>1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18</v>
      </c>
      <c r="AW13" s="40">
        <v>3</v>
      </c>
      <c r="AX13" s="40">
        <v>0</v>
      </c>
      <c r="AY13" s="40">
        <v>0</v>
      </c>
      <c r="AZ13" s="40">
        <v>0</v>
      </c>
      <c r="BA13" s="40">
        <v>0</v>
      </c>
      <c r="BB13" s="40">
        <v>14</v>
      </c>
      <c r="BC13" s="40">
        <v>7</v>
      </c>
      <c r="BD13" s="40">
        <v>0</v>
      </c>
      <c r="BE13" s="40">
        <v>0</v>
      </c>
      <c r="BF13" s="40">
        <v>0</v>
      </c>
      <c r="BG13" s="40">
        <v>0</v>
      </c>
      <c r="BH13" s="40">
        <v>18</v>
      </c>
      <c r="BI13" s="40">
        <v>3</v>
      </c>
      <c r="BJ13" s="40">
        <v>0</v>
      </c>
      <c r="BK13" s="40">
        <v>0</v>
      </c>
    </row>
    <row r="14" spans="1:64" ht="33" customHeight="1">
      <c r="A14" s="26" t="s">
        <v>98</v>
      </c>
      <c r="B14" s="31">
        <f t="shared" ref="B14:AG14" si="0">SUM(B6:B13)</f>
        <v>204</v>
      </c>
      <c r="C14" s="31">
        <f t="shared" si="0"/>
        <v>3</v>
      </c>
      <c r="D14" s="31">
        <f t="shared" si="0"/>
        <v>191</v>
      </c>
      <c r="E14" s="31">
        <f t="shared" si="0"/>
        <v>16</v>
      </c>
      <c r="F14" s="31">
        <f t="shared" si="0"/>
        <v>189</v>
      </c>
      <c r="G14" s="31">
        <f t="shared" si="0"/>
        <v>18</v>
      </c>
      <c r="H14" s="31">
        <f t="shared" si="0"/>
        <v>143</v>
      </c>
      <c r="I14" s="31">
        <f t="shared" si="0"/>
        <v>64</v>
      </c>
      <c r="J14" s="31">
        <f t="shared" si="0"/>
        <v>170</v>
      </c>
      <c r="K14" s="31">
        <f t="shared" si="0"/>
        <v>37</v>
      </c>
      <c r="L14" s="30">
        <f t="shared" si="0"/>
        <v>184</v>
      </c>
      <c r="M14" s="30">
        <f t="shared" si="0"/>
        <v>23</v>
      </c>
      <c r="N14" s="30">
        <f t="shared" si="0"/>
        <v>180</v>
      </c>
      <c r="O14" s="30">
        <f t="shared" si="0"/>
        <v>27</v>
      </c>
      <c r="P14" s="30">
        <f t="shared" si="0"/>
        <v>43</v>
      </c>
      <c r="Q14" s="30">
        <f t="shared" si="0"/>
        <v>0</v>
      </c>
      <c r="R14" s="30">
        <f t="shared" si="0"/>
        <v>108</v>
      </c>
      <c r="S14" s="30">
        <f t="shared" si="0"/>
        <v>6</v>
      </c>
      <c r="T14" s="30">
        <f t="shared" si="0"/>
        <v>19</v>
      </c>
      <c r="U14" s="30">
        <f t="shared" si="0"/>
        <v>2</v>
      </c>
      <c r="V14" s="30">
        <f t="shared" si="0"/>
        <v>57</v>
      </c>
      <c r="W14" s="30">
        <f t="shared" si="0"/>
        <v>5</v>
      </c>
      <c r="X14" s="30">
        <f t="shared" si="0"/>
        <v>18</v>
      </c>
      <c r="Y14" s="30">
        <f t="shared" si="0"/>
        <v>3</v>
      </c>
      <c r="Z14" s="30">
        <f t="shared" si="0"/>
        <v>73</v>
      </c>
      <c r="AA14" s="30">
        <f t="shared" si="0"/>
        <v>41</v>
      </c>
      <c r="AB14" s="30">
        <f t="shared" si="0"/>
        <v>64</v>
      </c>
      <c r="AC14" s="30">
        <f t="shared" si="0"/>
        <v>50</v>
      </c>
      <c r="AD14" s="30">
        <f t="shared" si="0"/>
        <v>29</v>
      </c>
      <c r="AE14" s="30">
        <f t="shared" si="0"/>
        <v>0</v>
      </c>
      <c r="AF14" s="30">
        <f t="shared" si="0"/>
        <v>58</v>
      </c>
      <c r="AG14" s="30">
        <f t="shared" si="0"/>
        <v>4</v>
      </c>
      <c r="AH14" s="30">
        <f t="shared" ref="AH14:BK14" si="1">SUM(AH6:AH13)</f>
        <v>18</v>
      </c>
      <c r="AI14" s="30">
        <f t="shared" si="1"/>
        <v>2</v>
      </c>
      <c r="AJ14" s="30">
        <f t="shared" si="1"/>
        <v>20</v>
      </c>
      <c r="AK14" s="30">
        <f t="shared" si="1"/>
        <v>1</v>
      </c>
      <c r="AL14" s="30">
        <f t="shared" si="1"/>
        <v>20</v>
      </c>
      <c r="AM14" s="30">
        <f t="shared" si="1"/>
        <v>1</v>
      </c>
      <c r="AN14" s="30">
        <f t="shared" si="1"/>
        <v>29</v>
      </c>
      <c r="AO14" s="30">
        <f t="shared" si="1"/>
        <v>0</v>
      </c>
      <c r="AP14" s="30">
        <f t="shared" si="1"/>
        <v>27</v>
      </c>
      <c r="AQ14" s="30">
        <f t="shared" si="1"/>
        <v>2</v>
      </c>
      <c r="AR14" s="30">
        <f t="shared" si="1"/>
        <v>62</v>
      </c>
      <c r="AS14" s="30">
        <f t="shared" si="1"/>
        <v>0</v>
      </c>
      <c r="AT14" s="30">
        <f t="shared" si="1"/>
        <v>62</v>
      </c>
      <c r="AU14" s="30">
        <f t="shared" si="1"/>
        <v>0</v>
      </c>
      <c r="AV14" s="30">
        <f t="shared" si="1"/>
        <v>169</v>
      </c>
      <c r="AW14" s="30">
        <f t="shared" si="1"/>
        <v>28</v>
      </c>
      <c r="AX14" s="30">
        <f t="shared" si="1"/>
        <v>29</v>
      </c>
      <c r="AY14" s="30">
        <f t="shared" si="1"/>
        <v>0</v>
      </c>
      <c r="AZ14" s="30">
        <f t="shared" si="1"/>
        <v>97</v>
      </c>
      <c r="BA14" s="30">
        <f t="shared" si="1"/>
        <v>17</v>
      </c>
      <c r="BB14" s="30">
        <f t="shared" si="1"/>
        <v>119</v>
      </c>
      <c r="BC14" s="30">
        <f t="shared" si="1"/>
        <v>88</v>
      </c>
      <c r="BD14" s="30">
        <f t="shared" si="1"/>
        <v>52</v>
      </c>
      <c r="BE14" s="30">
        <f t="shared" si="1"/>
        <v>62</v>
      </c>
      <c r="BF14" s="30">
        <f t="shared" si="1"/>
        <v>60</v>
      </c>
      <c r="BG14" s="30">
        <f t="shared" si="1"/>
        <v>2</v>
      </c>
      <c r="BH14" s="30">
        <f t="shared" si="1"/>
        <v>18</v>
      </c>
      <c r="BI14" s="30">
        <f t="shared" si="1"/>
        <v>3</v>
      </c>
      <c r="BJ14" s="30">
        <f t="shared" si="1"/>
        <v>41</v>
      </c>
      <c r="BK14" s="30">
        <f t="shared" si="1"/>
        <v>21</v>
      </c>
      <c r="BL14" s="2"/>
    </row>
    <row r="15" spans="1:64" s="4" customFormat="1" ht="33" customHeight="1">
      <c r="A15" s="27" t="s">
        <v>99</v>
      </c>
      <c r="B15" s="69">
        <f>B14/(B14+C14)</f>
        <v>0.98550724637681164</v>
      </c>
      <c r="C15" s="69"/>
      <c r="D15" s="69">
        <f>D14/(D14+E14)</f>
        <v>0.92270531400966183</v>
      </c>
      <c r="E15" s="69"/>
      <c r="F15" s="69">
        <f>F14/(F14+G14)</f>
        <v>0.91304347826086951</v>
      </c>
      <c r="G15" s="69"/>
      <c r="H15" s="69">
        <f>H14/(H14+I14)</f>
        <v>0.6908212560386473</v>
      </c>
      <c r="I15" s="69"/>
      <c r="J15" s="69">
        <f>J14/(J14+K14)</f>
        <v>0.82125603864734298</v>
      </c>
      <c r="K15" s="69"/>
      <c r="L15" s="69">
        <f>L14/(L14+M14)</f>
        <v>0.88888888888888884</v>
      </c>
      <c r="M15" s="69"/>
      <c r="N15" s="69">
        <f>N14/(N14+O14)</f>
        <v>0.86956521739130432</v>
      </c>
      <c r="O15" s="69"/>
      <c r="P15" s="69">
        <f>P14/(P14+Q14)</f>
        <v>1</v>
      </c>
      <c r="Q15" s="69"/>
      <c r="R15" s="69">
        <f>R14/(R14+S14)</f>
        <v>0.94736842105263153</v>
      </c>
      <c r="S15" s="69"/>
      <c r="T15" s="69">
        <f>T14/(T14+U14)</f>
        <v>0.90476190476190477</v>
      </c>
      <c r="U15" s="69"/>
      <c r="V15" s="69">
        <f>V14/(V14+W14)</f>
        <v>0.91935483870967738</v>
      </c>
      <c r="W15" s="69"/>
      <c r="X15" s="69">
        <f>X14/(X14+Y14)</f>
        <v>0.8571428571428571</v>
      </c>
      <c r="Y15" s="69"/>
      <c r="Z15" s="69">
        <f>Z14/(Z14+AA14)</f>
        <v>0.64035087719298245</v>
      </c>
      <c r="AA15" s="69"/>
      <c r="AB15" s="69">
        <f>AB14/(AB14+AC14)</f>
        <v>0.56140350877192979</v>
      </c>
      <c r="AC15" s="69"/>
      <c r="AD15" s="69">
        <f>AD14/(AD14+AE14)</f>
        <v>1</v>
      </c>
      <c r="AE15" s="69"/>
      <c r="AF15" s="69">
        <f>AF14/(AF14+AG14)</f>
        <v>0.93548387096774188</v>
      </c>
      <c r="AG15" s="69"/>
      <c r="AH15" s="69">
        <f>AH14/(AH14+AI14)</f>
        <v>0.9</v>
      </c>
      <c r="AI15" s="69"/>
      <c r="AJ15" s="69">
        <f>AJ14/(AJ14+AK14)</f>
        <v>0.95238095238095233</v>
      </c>
      <c r="AK15" s="69"/>
      <c r="AL15" s="69">
        <f>AL14/(AL14+AM14)</f>
        <v>0.95238095238095233</v>
      </c>
      <c r="AM15" s="69"/>
      <c r="AN15" s="69">
        <f>AN14/(AN14+AO14)</f>
        <v>1</v>
      </c>
      <c r="AO15" s="69"/>
      <c r="AP15" s="69">
        <f>AP14/(AP14+AQ14)</f>
        <v>0.93103448275862066</v>
      </c>
      <c r="AQ15" s="69"/>
      <c r="AR15" s="69">
        <f>AR14/(AR14+AS14)</f>
        <v>1</v>
      </c>
      <c r="AS15" s="69"/>
      <c r="AT15" s="69">
        <f>AT14/(AT14+AU14)</f>
        <v>1</v>
      </c>
      <c r="AU15" s="69"/>
      <c r="AV15" s="69">
        <f>AV14/(AV14+AW14)</f>
        <v>0.85786802030456855</v>
      </c>
      <c r="AW15" s="69"/>
      <c r="AX15" s="69">
        <f>AX14/(AX14+AY14)</f>
        <v>1</v>
      </c>
      <c r="AY15" s="69"/>
      <c r="AZ15" s="69">
        <f>AZ14/(AZ14+BA14)</f>
        <v>0.85087719298245612</v>
      </c>
      <c r="BA15" s="69"/>
      <c r="BB15" s="69">
        <f>BB14/(BB14+BC14)</f>
        <v>0.5748792270531401</v>
      </c>
      <c r="BC15" s="69"/>
      <c r="BD15" s="69">
        <f>BD14/(BD14+BE14)</f>
        <v>0.45614035087719296</v>
      </c>
      <c r="BE15" s="69"/>
      <c r="BF15" s="69">
        <f>BF14/(BF14+BG14)</f>
        <v>0.967741935483871</v>
      </c>
      <c r="BG15" s="69"/>
      <c r="BH15" s="69">
        <f>BH14/(BH14+BI14)</f>
        <v>0.8571428571428571</v>
      </c>
      <c r="BI15" s="69"/>
      <c r="BJ15" s="69">
        <f>BJ14/(BJ14+BK14)</f>
        <v>0.66129032258064513</v>
      </c>
      <c r="BK15" s="69"/>
    </row>
    <row r="16" spans="1:64" ht="14.45" customHeight="1">
      <c r="A16" s="72" t="s">
        <v>107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0">
        <f>AVERAGE(B15:BJ15)</f>
        <v>0.86514161329543571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63" ht="12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</sheetData>
  <mergeCells count="67">
    <mergeCell ref="AH16:BK18"/>
    <mergeCell ref="A16:AG18"/>
    <mergeCell ref="BF15:BG15"/>
    <mergeCell ref="BH15:BI15"/>
    <mergeCell ref="BJ15:BK15"/>
    <mergeCell ref="AV15:AW15"/>
    <mergeCell ref="AX15:AY15"/>
    <mergeCell ref="AZ15:BA15"/>
    <mergeCell ref="BB15:BC15"/>
    <mergeCell ref="BD15:BE15"/>
    <mergeCell ref="AN15:AO15"/>
    <mergeCell ref="AP15:AQ15"/>
    <mergeCell ref="AR15:AS15"/>
    <mergeCell ref="AT15:AU15"/>
    <mergeCell ref="AB15:AC15"/>
    <mergeCell ref="AD15:AE15"/>
    <mergeCell ref="AF15:AG15"/>
    <mergeCell ref="AH15:AI15"/>
    <mergeCell ref="AJ15:AK15"/>
    <mergeCell ref="AL15:AM15"/>
    <mergeCell ref="T15:U15"/>
    <mergeCell ref="V15:W15"/>
    <mergeCell ref="X15:Y15"/>
    <mergeCell ref="Z15:AA15"/>
    <mergeCell ref="P15:Q15"/>
    <mergeCell ref="R15:S15"/>
    <mergeCell ref="L15:M15"/>
    <mergeCell ref="N15:O15"/>
    <mergeCell ref="J15:K15"/>
    <mergeCell ref="BH4:BI4"/>
    <mergeCell ref="BJ4:BK4"/>
    <mergeCell ref="B15:C15"/>
    <mergeCell ref="D15:E15"/>
    <mergeCell ref="F15:G15"/>
    <mergeCell ref="H15:I15"/>
    <mergeCell ref="AZ4:BA4"/>
    <mergeCell ref="BB4:BC4"/>
    <mergeCell ref="BD4:BE4"/>
    <mergeCell ref="BF4:BG4"/>
    <mergeCell ref="AR4:AS4"/>
    <mergeCell ref="AT4:AU4"/>
    <mergeCell ref="AV4:AW4"/>
    <mergeCell ref="AX4:AY4"/>
    <mergeCell ref="AF4:AG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P4:Q4"/>
    <mergeCell ref="R4:S4"/>
    <mergeCell ref="T4:U4"/>
    <mergeCell ref="V4:W4"/>
    <mergeCell ref="L4:M4"/>
    <mergeCell ref="N4:O4"/>
    <mergeCell ref="J4:K4"/>
    <mergeCell ref="A1:BK1"/>
    <mergeCell ref="A2:BK2"/>
    <mergeCell ref="A3:BK3"/>
    <mergeCell ref="B4:C4"/>
    <mergeCell ref="D4:E4"/>
    <mergeCell ref="F4:G4"/>
    <mergeCell ref="H4:I4"/>
  </mergeCells>
  <pageMargins left="0.55118110236220474" right="0.15748031496062992" top="0.15748031496062992" bottom="0.15748031496062992" header="0" footer="0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Y16"/>
  <sheetViews>
    <sheetView showGridLines="0" tabSelected="1" showOutlineSymbols="0" workbookViewId="0">
      <selection activeCell="H21" sqref="H21"/>
    </sheetView>
  </sheetViews>
  <sheetFormatPr defaultColWidth="2.28515625" defaultRowHeight="12.75" customHeight="1"/>
  <cols>
    <col min="1" max="1" width="8.7109375" style="1" customWidth="1"/>
    <col min="2" max="25" width="5.28515625" style="1" customWidth="1"/>
    <col min="26" max="16384" width="2.28515625" style="1"/>
  </cols>
  <sheetData>
    <row r="1" spans="1:25" ht="19.149999999999999" customHeight="1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9.149999999999999" customHeight="1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46.9" customHeight="1">
      <c r="A3" s="75" t="s">
        <v>108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97.9" customHeight="1">
      <c r="A4" s="32" t="s">
        <v>100</v>
      </c>
      <c r="B4" s="73" t="s">
        <v>3</v>
      </c>
      <c r="C4" s="74"/>
      <c r="D4" s="73" t="s">
        <v>4</v>
      </c>
      <c r="E4" s="74"/>
      <c r="F4" s="73" t="s">
        <v>13</v>
      </c>
      <c r="G4" s="74"/>
      <c r="H4" s="73" t="s">
        <v>15</v>
      </c>
      <c r="I4" s="74"/>
      <c r="J4" s="73" t="s">
        <v>16</v>
      </c>
      <c r="K4" s="74"/>
      <c r="L4" s="73" t="s">
        <v>39</v>
      </c>
      <c r="M4" s="74"/>
      <c r="N4" s="73" t="s">
        <v>40</v>
      </c>
      <c r="O4" s="74"/>
      <c r="P4" s="73" t="s">
        <v>52</v>
      </c>
      <c r="Q4" s="74"/>
      <c r="R4" s="73" t="s">
        <v>57</v>
      </c>
      <c r="S4" s="74"/>
      <c r="T4" s="73" t="s">
        <v>61</v>
      </c>
      <c r="U4" s="74"/>
      <c r="V4" s="73" t="s">
        <v>62</v>
      </c>
      <c r="W4" s="74"/>
      <c r="X4" s="73" t="s">
        <v>65</v>
      </c>
      <c r="Y4" s="74"/>
    </row>
    <row r="5" spans="1:25" ht="64.900000000000006" customHeight="1">
      <c r="A5" s="32" t="s">
        <v>103</v>
      </c>
      <c r="B5" s="18" t="s">
        <v>66</v>
      </c>
      <c r="C5" s="18" t="s">
        <v>67</v>
      </c>
      <c r="D5" s="18" t="s">
        <v>66</v>
      </c>
      <c r="E5" s="18" t="s">
        <v>67</v>
      </c>
      <c r="F5" s="18" t="s">
        <v>66</v>
      </c>
      <c r="G5" s="18" t="s">
        <v>67</v>
      </c>
      <c r="H5" s="18" t="s">
        <v>66</v>
      </c>
      <c r="I5" s="18" t="s">
        <v>67</v>
      </c>
      <c r="J5" s="18" t="s">
        <v>66</v>
      </c>
      <c r="K5" s="18" t="s">
        <v>67</v>
      </c>
      <c r="L5" s="18" t="s">
        <v>66</v>
      </c>
      <c r="M5" s="18" t="s">
        <v>67</v>
      </c>
      <c r="N5" s="18" t="s">
        <v>66</v>
      </c>
      <c r="O5" s="18" t="s">
        <v>67</v>
      </c>
      <c r="P5" s="18" t="s">
        <v>66</v>
      </c>
      <c r="Q5" s="18" t="s">
        <v>67</v>
      </c>
      <c r="R5" s="18" t="s">
        <v>66</v>
      </c>
      <c r="S5" s="18" t="s">
        <v>67</v>
      </c>
      <c r="T5" s="18" t="s">
        <v>66</v>
      </c>
      <c r="U5" s="18" t="s">
        <v>67</v>
      </c>
      <c r="V5" s="18" t="s">
        <v>66</v>
      </c>
      <c r="W5" s="18" t="s">
        <v>67</v>
      </c>
      <c r="X5" s="18" t="s">
        <v>66</v>
      </c>
      <c r="Y5" s="18" t="s">
        <v>67</v>
      </c>
    </row>
    <row r="6" spans="1:25" ht="26.45" customHeight="1">
      <c r="A6" s="33" t="s">
        <v>90</v>
      </c>
      <c r="B6" s="36">
        <v>32</v>
      </c>
      <c r="C6" s="36">
        <v>0</v>
      </c>
      <c r="D6" s="36">
        <v>32</v>
      </c>
      <c r="E6" s="36">
        <v>0</v>
      </c>
      <c r="F6" s="36">
        <v>32</v>
      </c>
      <c r="G6" s="36">
        <v>0</v>
      </c>
      <c r="H6" s="36">
        <v>31</v>
      </c>
      <c r="I6" s="36">
        <v>1</v>
      </c>
      <c r="J6" s="36">
        <v>26</v>
      </c>
      <c r="K6" s="36">
        <v>2</v>
      </c>
      <c r="L6" s="36">
        <v>0</v>
      </c>
      <c r="M6" s="36">
        <v>0</v>
      </c>
      <c r="N6" s="36">
        <v>32</v>
      </c>
      <c r="O6" s="36">
        <v>0</v>
      </c>
      <c r="P6" s="36">
        <v>27</v>
      </c>
      <c r="Q6" s="36">
        <v>5</v>
      </c>
      <c r="R6" s="36">
        <v>0</v>
      </c>
      <c r="S6" s="36">
        <v>0</v>
      </c>
      <c r="T6" s="36">
        <v>15</v>
      </c>
      <c r="U6" s="36">
        <v>17</v>
      </c>
      <c r="V6" s="36">
        <v>0</v>
      </c>
      <c r="W6" s="36">
        <v>0</v>
      </c>
      <c r="X6" s="36">
        <v>0</v>
      </c>
      <c r="Y6" s="36">
        <v>0</v>
      </c>
    </row>
    <row r="7" spans="1:25" ht="26.45" customHeight="1">
      <c r="A7" s="33" t="s">
        <v>91</v>
      </c>
      <c r="B7" s="36">
        <v>33</v>
      </c>
      <c r="C7" s="36">
        <v>0</v>
      </c>
      <c r="D7" s="36">
        <v>33</v>
      </c>
      <c r="E7" s="36">
        <v>0</v>
      </c>
      <c r="F7" s="36">
        <v>33</v>
      </c>
      <c r="G7" s="36">
        <v>0</v>
      </c>
      <c r="H7" s="36">
        <v>30</v>
      </c>
      <c r="I7" s="36">
        <v>3</v>
      </c>
      <c r="J7" s="36">
        <v>27</v>
      </c>
      <c r="K7" s="36">
        <v>4</v>
      </c>
      <c r="L7" s="36">
        <v>0</v>
      </c>
      <c r="M7" s="36">
        <v>0</v>
      </c>
      <c r="N7" s="36">
        <v>33</v>
      </c>
      <c r="O7" s="36">
        <v>0</v>
      </c>
      <c r="P7" s="36">
        <v>31</v>
      </c>
      <c r="Q7" s="36">
        <v>2</v>
      </c>
      <c r="R7" s="36">
        <v>0</v>
      </c>
      <c r="S7" s="36">
        <v>0</v>
      </c>
      <c r="T7" s="36">
        <v>6</v>
      </c>
      <c r="U7" s="36">
        <v>27</v>
      </c>
      <c r="V7" s="36">
        <v>0</v>
      </c>
      <c r="W7" s="36">
        <v>0</v>
      </c>
      <c r="X7" s="36">
        <v>0</v>
      </c>
      <c r="Y7" s="36">
        <v>0</v>
      </c>
    </row>
    <row r="8" spans="1:25" ht="26.45" customHeight="1">
      <c r="A8" s="33" t="s">
        <v>92</v>
      </c>
      <c r="B8" s="36">
        <v>29</v>
      </c>
      <c r="C8" s="36">
        <v>0</v>
      </c>
      <c r="D8" s="36">
        <v>28</v>
      </c>
      <c r="E8" s="36">
        <v>1</v>
      </c>
      <c r="F8" s="36">
        <v>29</v>
      </c>
      <c r="G8" s="36">
        <v>0</v>
      </c>
      <c r="H8" s="36">
        <v>29</v>
      </c>
      <c r="I8" s="36">
        <v>0</v>
      </c>
      <c r="J8" s="36">
        <v>29</v>
      </c>
      <c r="K8" s="36">
        <v>0</v>
      </c>
      <c r="L8" s="36">
        <v>0</v>
      </c>
      <c r="M8" s="36">
        <v>0</v>
      </c>
      <c r="N8" s="36">
        <v>29</v>
      </c>
      <c r="O8" s="36">
        <v>0</v>
      </c>
      <c r="P8" s="36">
        <v>29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28</v>
      </c>
      <c r="W8" s="36">
        <v>1</v>
      </c>
      <c r="X8" s="36">
        <v>0</v>
      </c>
      <c r="Y8" s="36">
        <v>0</v>
      </c>
    </row>
    <row r="9" spans="1:25" ht="26.45" customHeight="1">
      <c r="A9" s="33" t="s">
        <v>93</v>
      </c>
      <c r="B9" s="36">
        <v>28</v>
      </c>
      <c r="C9" s="36">
        <v>0</v>
      </c>
      <c r="D9" s="36">
        <v>28</v>
      </c>
      <c r="E9" s="36">
        <v>0</v>
      </c>
      <c r="F9" s="36">
        <v>28</v>
      </c>
      <c r="G9" s="36">
        <v>0</v>
      </c>
      <c r="H9" s="36">
        <v>28</v>
      </c>
      <c r="I9" s="36">
        <v>0</v>
      </c>
      <c r="J9" s="36">
        <v>28</v>
      </c>
      <c r="K9" s="36">
        <v>0</v>
      </c>
      <c r="L9" s="36">
        <v>0</v>
      </c>
      <c r="M9" s="36">
        <v>0</v>
      </c>
      <c r="N9" s="36">
        <v>28</v>
      </c>
      <c r="O9" s="36">
        <v>0</v>
      </c>
      <c r="P9" s="36">
        <v>28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28</v>
      </c>
      <c r="W9" s="36">
        <v>0</v>
      </c>
      <c r="X9" s="36">
        <v>0</v>
      </c>
      <c r="Y9" s="36">
        <v>0</v>
      </c>
    </row>
    <row r="10" spans="1:25" ht="26.45" customHeight="1">
      <c r="A10" s="33" t="s">
        <v>94</v>
      </c>
      <c r="B10" s="36">
        <v>36</v>
      </c>
      <c r="C10" s="36">
        <v>0</v>
      </c>
      <c r="D10" s="36">
        <v>36</v>
      </c>
      <c r="E10" s="36">
        <v>0</v>
      </c>
      <c r="F10" s="36">
        <v>36</v>
      </c>
      <c r="G10" s="36">
        <v>0</v>
      </c>
      <c r="H10" s="36">
        <v>36</v>
      </c>
      <c r="I10" s="36">
        <v>0</v>
      </c>
      <c r="J10" s="36">
        <v>17</v>
      </c>
      <c r="K10" s="36">
        <v>19</v>
      </c>
      <c r="L10" s="36">
        <v>36</v>
      </c>
      <c r="M10" s="36">
        <v>0</v>
      </c>
      <c r="N10" s="36">
        <v>36</v>
      </c>
      <c r="O10" s="36">
        <v>0</v>
      </c>
      <c r="P10" s="36">
        <v>36</v>
      </c>
      <c r="Q10" s="36">
        <v>0</v>
      </c>
      <c r="R10" s="36">
        <v>36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</row>
    <row r="11" spans="1:25" ht="26.45" customHeight="1">
      <c r="A11" s="33" t="s">
        <v>95</v>
      </c>
      <c r="B11" s="36">
        <v>20</v>
      </c>
      <c r="C11" s="36">
        <v>0</v>
      </c>
      <c r="D11" s="36">
        <v>20</v>
      </c>
      <c r="E11" s="36">
        <v>0</v>
      </c>
      <c r="F11" s="36">
        <v>20</v>
      </c>
      <c r="G11" s="36">
        <v>0</v>
      </c>
      <c r="H11" s="36">
        <v>20</v>
      </c>
      <c r="I11" s="36">
        <v>0</v>
      </c>
      <c r="J11" s="36">
        <v>13</v>
      </c>
      <c r="K11" s="36">
        <v>0</v>
      </c>
      <c r="L11" s="36">
        <v>0</v>
      </c>
      <c r="M11" s="36">
        <v>0</v>
      </c>
      <c r="N11" s="36">
        <v>20</v>
      </c>
      <c r="O11" s="36">
        <v>0</v>
      </c>
      <c r="P11" s="36">
        <v>19</v>
      </c>
      <c r="Q11" s="36">
        <v>1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20</v>
      </c>
      <c r="Y11" s="36">
        <v>0</v>
      </c>
    </row>
    <row r="12" spans="1:25" ht="26.45" customHeight="1">
      <c r="A12" s="26" t="s">
        <v>98</v>
      </c>
      <c r="B12" s="21">
        <f>SUM(B6:B11)</f>
        <v>178</v>
      </c>
      <c r="C12" s="21">
        <f>SUM(C6:C11)</f>
        <v>0</v>
      </c>
      <c r="D12" s="21">
        <f>SUM(D6:D11)</f>
        <v>177</v>
      </c>
      <c r="E12" s="21">
        <f>SUM(E6:E11)</f>
        <v>1</v>
      </c>
      <c r="F12" s="21">
        <f>SUM(F6:F11)</f>
        <v>178</v>
      </c>
      <c r="G12" s="21">
        <v>0</v>
      </c>
      <c r="H12" s="20">
        <f t="shared" ref="H12:Y12" si="0">SUM(H6:H11)</f>
        <v>174</v>
      </c>
      <c r="I12" s="20">
        <f t="shared" si="0"/>
        <v>4</v>
      </c>
      <c r="J12" s="20">
        <f t="shared" si="0"/>
        <v>140</v>
      </c>
      <c r="K12" s="20">
        <f t="shared" si="0"/>
        <v>25</v>
      </c>
      <c r="L12" s="20">
        <f t="shared" si="0"/>
        <v>36</v>
      </c>
      <c r="M12" s="20">
        <f t="shared" si="0"/>
        <v>0</v>
      </c>
      <c r="N12" s="20">
        <f t="shared" si="0"/>
        <v>178</v>
      </c>
      <c r="O12" s="20">
        <f t="shared" si="0"/>
        <v>0</v>
      </c>
      <c r="P12" s="20">
        <f t="shared" si="0"/>
        <v>170</v>
      </c>
      <c r="Q12" s="20">
        <f t="shared" si="0"/>
        <v>8</v>
      </c>
      <c r="R12" s="20">
        <f t="shared" si="0"/>
        <v>36</v>
      </c>
      <c r="S12" s="20">
        <f t="shared" si="0"/>
        <v>0</v>
      </c>
      <c r="T12" s="20">
        <f t="shared" si="0"/>
        <v>21</v>
      </c>
      <c r="U12" s="20">
        <f t="shared" si="0"/>
        <v>44</v>
      </c>
      <c r="V12" s="20">
        <f t="shared" si="0"/>
        <v>56</v>
      </c>
      <c r="W12" s="20">
        <f t="shared" si="0"/>
        <v>1</v>
      </c>
      <c r="X12" s="20">
        <f t="shared" si="0"/>
        <v>20</v>
      </c>
      <c r="Y12" s="20">
        <f t="shared" si="0"/>
        <v>0</v>
      </c>
    </row>
    <row r="13" spans="1:25" s="4" customFormat="1" ht="26.45" customHeight="1">
      <c r="A13" s="27" t="s">
        <v>99</v>
      </c>
      <c r="B13" s="76">
        <f>B12/(B12+C12)</f>
        <v>1</v>
      </c>
      <c r="C13" s="76"/>
      <c r="D13" s="76">
        <f>D12/(D12+E12)</f>
        <v>0.9943820224719101</v>
      </c>
      <c r="E13" s="76"/>
      <c r="F13" s="76">
        <f>F12/(F12+G12)</f>
        <v>1</v>
      </c>
      <c r="G13" s="76"/>
      <c r="H13" s="76">
        <f>H12/(H12+I12)</f>
        <v>0.97752808988764039</v>
      </c>
      <c r="I13" s="76"/>
      <c r="J13" s="76">
        <f>J12/(J12+K12)</f>
        <v>0.84848484848484851</v>
      </c>
      <c r="K13" s="76"/>
      <c r="L13" s="76">
        <f>L12/(L12+M12)</f>
        <v>1</v>
      </c>
      <c r="M13" s="76"/>
      <c r="N13" s="76">
        <f>N12/(N12+O12)</f>
        <v>1</v>
      </c>
      <c r="O13" s="76"/>
      <c r="P13" s="76">
        <f>P12/(P12+Q12)</f>
        <v>0.9550561797752809</v>
      </c>
      <c r="Q13" s="76"/>
      <c r="R13" s="76">
        <f>R12/(R12+S12)</f>
        <v>1</v>
      </c>
      <c r="S13" s="76"/>
      <c r="T13" s="76">
        <f>T12/(T12+U12)</f>
        <v>0.32307692307692309</v>
      </c>
      <c r="U13" s="76"/>
      <c r="V13" s="76">
        <f>V12/(V12+W12)</f>
        <v>0.98245614035087714</v>
      </c>
      <c r="W13" s="76"/>
      <c r="X13" s="76">
        <f>X12/(X12+Y12)</f>
        <v>1</v>
      </c>
      <c r="Y13" s="76"/>
    </row>
    <row r="14" spans="1:25" ht="12.75" customHeight="1">
      <c r="A14" s="77" t="s">
        <v>110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4"/>
      <c r="O14" s="70">
        <f>AVERAGE(B13:X13)</f>
        <v>0.92341535033729005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.7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24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2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</sheetData>
  <mergeCells count="29">
    <mergeCell ref="A14:M16"/>
    <mergeCell ref="O14:Y16"/>
    <mergeCell ref="T13:U13"/>
    <mergeCell ref="V13:W13"/>
    <mergeCell ref="X13:Y13"/>
    <mergeCell ref="R13:S13"/>
    <mergeCell ref="P13:Q13"/>
    <mergeCell ref="L13:M13"/>
    <mergeCell ref="N13:O13"/>
    <mergeCell ref="F13:G13"/>
    <mergeCell ref="H13:I13"/>
    <mergeCell ref="J13:K13"/>
    <mergeCell ref="V4:W4"/>
    <mergeCell ref="X4:Y4"/>
    <mergeCell ref="B13:C13"/>
    <mergeCell ref="D13:E13"/>
    <mergeCell ref="R4:S4"/>
    <mergeCell ref="T4:U4"/>
    <mergeCell ref="P4:Q4"/>
    <mergeCell ref="L4:M4"/>
    <mergeCell ref="N4:O4"/>
    <mergeCell ref="F4:G4"/>
    <mergeCell ref="H4:I4"/>
    <mergeCell ref="J4:K4"/>
    <mergeCell ref="A1:Y1"/>
    <mergeCell ref="A2:Y2"/>
    <mergeCell ref="A3:Y3"/>
    <mergeCell ref="B4:C4"/>
    <mergeCell ref="D4:E4"/>
  </mergeCells>
  <pageMargins left="0.55118110236220474" right="0.15748031496062992" top="0.74803149606299213" bottom="0.15748031496062992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Cevdet GÜNEŞ</cp:lastModifiedBy>
  <cp:lastPrinted>2018-06-09T09:48:02Z</cp:lastPrinted>
  <dcterms:created xsi:type="dcterms:W3CDTF">2018-01-20T14:02:41Z</dcterms:created>
  <dcterms:modified xsi:type="dcterms:W3CDTF">2018-06-09T10:02:20Z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46721A3AFA4A40F2ECDFFDABA31E5DAD3281C6C97A5A78C2388557E940F2E2549044F0A17A98BC95DA18D6B4BA7C6A7EFC20AEA7CD758363C88B07BF9C8ABAC0D9880FE9F4100D6D5DF11709130ABEF59DBFF6CE41F736A9E5BE3F26F5D13734C80E306484608907925242FC9E3FBE52DFEE328316CAB16C333D7B9F8D9B119</vt:lpwstr>
  </property>
  <property fmtid="{D5CDD505-2E9C-101B-9397-08002B2CF9AE}" pid="5" name="Business Objects Context Information3">
    <vt:lpwstr>4F5D6E6B4EB8F7B8DF0B140E4DF52571D64B3A8465B1C0CAF762583E457C86B5CBC88BE21DB4954A86767C35D7EAE8B861B2511155B02A01FCC2521E1AE3122FEC41CDAA310B36C49F6D3C621CA572006795AFA31A70DC8EAFB231012F285420CB9CD4522B458BF0233288D03B7071910D3A908A2FE310302D85FE0994257D0</vt:lpwstr>
  </property>
  <property fmtid="{D5CDD505-2E9C-101B-9397-08002B2CF9AE}" pid="6" name="Business Objects Context Information4">
    <vt:lpwstr>1BCF25DDB4EB2A114BF674E945A4399944D6CBC9FF1E62A0E447071FE64E0DF100E01AE39FE461BCEA68939E2DC1C29CBE17ABDEAAF9FD766966DC7669DD8FAC902646EE074F96BFB629D6CE04C2BC9F25FB25C7146C40F2CB6F5F08C52040BA216DCF292E2D68C3A07FE9468B21D8CEF3502FC808E742EC2B7A4D405595F2D</vt:lpwstr>
  </property>
  <property fmtid="{D5CDD505-2E9C-101B-9397-08002B2CF9AE}" pid="7" name="Business Objects Context Information5">
    <vt:lpwstr>37E1F7B389CBC5E3C23CD2B51A769F6596DB55078FC434ED89C2F4FD648C8C19061055641AD32127D2F6DEE4B750AC26E95E34DFD3C1A40FEC9EEF402F20D596B59169190782B75CD325A7EB4A5005944EFC97016576D572A8E40F8DBC463F8201A6825</vt:lpwstr>
  </property>
</Properties>
</file>