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LİH HELVACI MTAL\BELGELER\GEÇENLER KALANLAR İSTATİSTİK(ÖĞRENCİ SAYILARI)\"/>
    </mc:Choice>
  </mc:AlternateContent>
  <xr:revisionPtr revIDLastSave="0" documentId="13_ncr:1_{C351FCFB-7FBE-4595-8E95-FC45D3EBE86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012 2023" sheetId="1" r:id="rId1"/>
    <sheet name="ÖNCEKİ YILLAR" sheetId="4" r:id="rId2"/>
  </sheets>
  <calcPr calcId="191029"/>
</workbook>
</file>

<file path=xl/calcChain.xml><?xml version="1.0" encoding="utf-8"?>
<calcChain xmlns="http://schemas.openxmlformats.org/spreadsheetml/2006/main">
  <c r="C12" i="1" l="1"/>
  <c r="F12" i="1"/>
  <c r="E12" i="1"/>
  <c r="D12" i="1"/>
  <c r="F11" i="1"/>
  <c r="E11" i="1"/>
  <c r="D11" i="1"/>
  <c r="C11" i="1"/>
  <c r="F10" i="1"/>
  <c r="E10" i="1"/>
  <c r="D10" i="1"/>
  <c r="C10" i="1"/>
  <c r="F28" i="1"/>
  <c r="E28" i="1"/>
  <c r="D28" i="1"/>
  <c r="C28" i="1"/>
  <c r="F27" i="1"/>
  <c r="E27" i="1"/>
  <c r="D27" i="1"/>
  <c r="C27" i="1"/>
  <c r="F26" i="1"/>
  <c r="E26" i="1"/>
  <c r="D26" i="1"/>
  <c r="C26" i="1"/>
  <c r="F44" i="1"/>
  <c r="E44" i="1"/>
  <c r="D44" i="1"/>
  <c r="C44" i="1"/>
  <c r="F43" i="1"/>
  <c r="E43" i="1"/>
  <c r="D43" i="1"/>
  <c r="C43" i="1"/>
  <c r="F42" i="1"/>
  <c r="E42" i="1"/>
  <c r="D42" i="1"/>
  <c r="C42" i="1"/>
  <c r="F60" i="1"/>
  <c r="E60" i="1"/>
  <c r="D60" i="1"/>
  <c r="C60" i="1"/>
  <c r="F59" i="1"/>
  <c r="E59" i="1"/>
  <c r="D59" i="1"/>
  <c r="C59" i="1"/>
  <c r="F58" i="1"/>
  <c r="E58" i="1"/>
  <c r="D58" i="1"/>
  <c r="C58" i="1"/>
  <c r="F76" i="1"/>
  <c r="E76" i="1"/>
  <c r="D76" i="1"/>
  <c r="C76" i="1"/>
  <c r="F75" i="1"/>
  <c r="E75" i="1"/>
  <c r="D75" i="1"/>
  <c r="C75" i="1"/>
  <c r="F74" i="1"/>
  <c r="E74" i="1"/>
  <c r="D74" i="1"/>
  <c r="C74" i="1"/>
  <c r="C30" i="1" l="1"/>
  <c r="C29" i="1"/>
  <c r="C31" i="1"/>
  <c r="C47" i="1"/>
  <c r="C45" i="1"/>
  <c r="C46" i="1"/>
  <c r="C15" i="1"/>
  <c r="C13" i="1"/>
  <c r="C14" i="1"/>
  <c r="C62" i="1"/>
  <c r="C63" i="1"/>
  <c r="C61" i="1"/>
  <c r="C78" i="1"/>
  <c r="C79" i="1"/>
  <c r="C77" i="1"/>
  <c r="F92" i="1"/>
  <c r="E92" i="1"/>
  <c r="D92" i="1"/>
  <c r="C92" i="1"/>
  <c r="F91" i="1"/>
  <c r="E91" i="1"/>
  <c r="D91" i="1"/>
  <c r="C91" i="1"/>
  <c r="F90" i="1"/>
  <c r="E90" i="1"/>
  <c r="D90" i="1"/>
  <c r="C90" i="1"/>
  <c r="F108" i="1"/>
  <c r="F107" i="1"/>
  <c r="E108" i="1"/>
  <c r="E107" i="1"/>
  <c r="D108" i="1"/>
  <c r="D107" i="1"/>
  <c r="C108" i="1"/>
  <c r="C107" i="1"/>
  <c r="F106" i="1"/>
  <c r="E106" i="1"/>
  <c r="D106" i="1"/>
  <c r="C106" i="1"/>
  <c r="C32" i="1" l="1"/>
  <c r="C48" i="1"/>
  <c r="C16" i="1"/>
  <c r="C110" i="1"/>
  <c r="C64" i="1"/>
  <c r="C109" i="1"/>
  <c r="C111" i="1"/>
  <c r="C80" i="1"/>
  <c r="C95" i="1"/>
  <c r="C93" i="1"/>
  <c r="C94" i="1"/>
  <c r="F122" i="1"/>
  <c r="E122" i="1"/>
  <c r="D122" i="1"/>
  <c r="C122" i="1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F178" i="1"/>
  <c r="E178" i="1"/>
  <c r="D178" i="1"/>
  <c r="C178" i="1"/>
  <c r="F177" i="1"/>
  <c r="E177" i="1"/>
  <c r="D177" i="1"/>
  <c r="C177" i="1"/>
  <c r="F176" i="1"/>
  <c r="E176" i="1"/>
  <c r="D176" i="1"/>
  <c r="C176" i="1"/>
  <c r="D160" i="1"/>
  <c r="E160" i="1"/>
  <c r="F160" i="1"/>
  <c r="D159" i="1"/>
  <c r="E159" i="1"/>
  <c r="F159" i="1"/>
  <c r="C160" i="1"/>
  <c r="C159" i="1"/>
  <c r="F158" i="1"/>
  <c r="E158" i="1"/>
  <c r="D158" i="1"/>
  <c r="C158" i="1"/>
  <c r="F140" i="1"/>
  <c r="E140" i="1"/>
  <c r="D140" i="1"/>
  <c r="C140" i="1"/>
  <c r="C112" i="1" l="1"/>
  <c r="C96" i="1"/>
  <c r="C162" i="1"/>
  <c r="C161" i="1"/>
  <c r="C163" i="1"/>
  <c r="C180" i="1"/>
  <c r="C179" i="1"/>
  <c r="C181" i="1"/>
  <c r="C164" i="1" l="1"/>
  <c r="C182" i="1"/>
</calcChain>
</file>

<file path=xl/sharedStrings.xml><?xml version="1.0" encoding="utf-8"?>
<sst xmlns="http://schemas.openxmlformats.org/spreadsheetml/2006/main" count="283" uniqueCount="45">
  <si>
    <t>DOĞRUDAN GEÇENLER</t>
  </si>
  <si>
    <t>ORTALAMA İLE GEÇENLER</t>
  </si>
  <si>
    <t>SORUMLU GEÇENLER</t>
  </si>
  <si>
    <t>SINIF TEKRARI</t>
  </si>
  <si>
    <t>DEVAMSIZLIK SINIF TEKRARI</t>
  </si>
  <si>
    <t>GEÇENLER</t>
  </si>
  <si>
    <t>KALANLAR</t>
  </si>
  <si>
    <t>DEVAMSIZLIK SINIF TEKRARI(Öğrenim Hakkı Bitti)</t>
  </si>
  <si>
    <t>SINIF TEKRARI(Öğrenim Hakkı Bitti)</t>
  </si>
  <si>
    <t>TOPLAM ÖĞRENCİ SAYISI</t>
  </si>
  <si>
    <t>TOPLAM GEÇENLER</t>
  </si>
  <si>
    <t>TOPLAM KALANLAR</t>
  </si>
  <si>
    <t>ÖĞRENCİ SAYISI</t>
  </si>
  <si>
    <t>GEÇENLER KALANLAR</t>
  </si>
  <si>
    <t>2014/2015 EĞİTİM ÖĞRETİM YILI GEÇENLER KALANLAR DETAYLI VERİLER</t>
  </si>
  <si>
    <t>OKUL GENEL BAŞARI ORANI</t>
  </si>
  <si>
    <t>2013/2014 EĞİTİM ÖĞRETİM YILI GEÇENLER KALANLAR DETAYLI VERİLER</t>
  </si>
  <si>
    <t>9.SINIF</t>
  </si>
  <si>
    <t>10.SINIF</t>
  </si>
  <si>
    <t>11.SINIF</t>
  </si>
  <si>
    <t>12.SINIF</t>
  </si>
  <si>
    <t>2012/2013 EĞİTİM ÖĞRETİM YILI GEÇENLER KALANLAR DETAYLI VERİLER</t>
  </si>
  <si>
    <t>TOPLAM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</si>
  <si>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</si>
  <si>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</si>
  <si>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</si>
  <si>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</si>
  <si>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</si>
  <si>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</si>
  <si>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</si>
  <si>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</si>
  <si>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</si>
  <si>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</si>
  <si>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</si>
  <si>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</si>
  <si>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</si>
  <si>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YILLAR</t>
  </si>
  <si>
    <t>2015/2016 EĞİTİM ÖĞRETİM YILI GEÇENLER KALANLAR DETAYLI VERİLER</t>
  </si>
  <si>
    <t>2016/2017 EĞİTİM ÖĞRETİM YILI GEÇENLER KALANLAR DETAYLI VERİLER</t>
  </si>
  <si>
    <t>2017/2018 EĞİTİM ÖĞRETİM YILI GEÇENLER KALANLAR DETAYLI VERİLER</t>
  </si>
  <si>
    <t>2018/2019 EĞİTİM ÖĞRETİM YILI GEÇENLER KALANLAR DETAYLI VERİLER</t>
  </si>
  <si>
    <t>2019/2020 EĞİTİM ÖĞRETİM YILI GEÇENLER KALANLAR DETAYLI VERİLER</t>
  </si>
  <si>
    <t>2020/2021 EĞİTİM ÖĞRETİM YILI GEÇENLER KALANLAR DETAYLI VERİLER</t>
  </si>
  <si>
    <t>2021/2022 EĞİTİM ÖĞRETİM YILI GEÇENLER KALANLAR DETAYLI VERİLER</t>
  </si>
  <si>
    <t>2022/2023 EĞİTİM ÖĞRETİM YILI GEÇENLER KALANLAR DETAYLI VERİLER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</si>
</sst>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top"/>
    </xf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4" fillId="0" borderId="0" xfId="1">
      <alignment vertical="top"/>
    </xf>
    <xf numFmtId="0" fontId="4" fillId="0" borderId="0" xfId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>
      <alignment vertical="top"/>
    </xf>
    <xf numFmtId="0" fontId="4" fillId="6" borderId="1" xfId="1" applyFill="1" applyBorder="1">
      <alignment vertical="top"/>
    </xf>
    <xf numFmtId="0" fontId="4" fillId="0" borderId="1" xfId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6" borderId="1" xfId="1" applyFill="1" applyBorder="1" applyAlignment="1">
      <alignment horizontal="left" vertical="center"/>
    </xf>
    <xf numFmtId="0" fontId="4" fillId="0" borderId="1" xfId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2"/>
  <sheetViews>
    <sheetView workbookViewId="0">
      <selection activeCell="G12" sqref="G12"/>
    </sheetView>
  </sheetViews>
  <sheetFormatPr defaultRowHeight="15"/>
  <cols>
    <col min="1" max="1" width="10.28515625" bestFit="1" customWidth="1"/>
    <col min="2" max="2" width="45" bestFit="1" customWidth="1"/>
  </cols>
  <sheetData>
    <row r="1" spans="1:6" ht="18.75">
      <c r="A1" s="16" t="s">
        <v>44</v>
      </c>
      <c r="B1" s="16"/>
      <c r="C1" s="16"/>
      <c r="D1" s="16"/>
      <c r="E1" s="16"/>
      <c r="F1" s="16"/>
    </row>
    <row r="2" spans="1:6">
      <c r="A2" s="17" t="s">
        <v>13</v>
      </c>
      <c r="B2" s="17"/>
      <c r="C2" s="2" t="s">
        <v>17</v>
      </c>
      <c r="D2" s="2" t="s">
        <v>18</v>
      </c>
      <c r="E2" s="2" t="s">
        <v>19</v>
      </c>
      <c r="F2" s="2" t="s">
        <v>20</v>
      </c>
    </row>
    <row r="3" spans="1:6">
      <c r="A3" s="18" t="s">
        <v>5</v>
      </c>
      <c r="B3" s="1" t="s">
        <v>0</v>
      </c>
      <c r="C3" s="3">
        <v>86</v>
      </c>
      <c r="D3" s="3">
        <v>46</v>
      </c>
      <c r="E3" s="3">
        <v>63</v>
      </c>
      <c r="F3" s="3">
        <v>111</v>
      </c>
    </row>
    <row r="4" spans="1:6">
      <c r="A4" s="18"/>
      <c r="B4" s="4" t="s">
        <v>1</v>
      </c>
      <c r="C4" s="5">
        <v>48</v>
      </c>
      <c r="D4" s="5">
        <v>66</v>
      </c>
      <c r="E4" s="5">
        <v>68</v>
      </c>
      <c r="F4" s="5">
        <v>33</v>
      </c>
    </row>
    <row r="5" spans="1:6">
      <c r="A5" s="18"/>
      <c r="B5" s="1" t="s">
        <v>2</v>
      </c>
      <c r="C5" s="3">
        <v>45</v>
      </c>
      <c r="D5" s="3">
        <v>48</v>
      </c>
      <c r="E5" s="3">
        <v>46</v>
      </c>
      <c r="F5" s="3">
        <v>39</v>
      </c>
    </row>
    <row r="6" spans="1:6">
      <c r="A6" s="19" t="s">
        <v>6</v>
      </c>
      <c r="B6" s="4" t="s">
        <v>3</v>
      </c>
      <c r="C6" s="5">
        <v>6</v>
      </c>
      <c r="D6" s="5">
        <v>6</v>
      </c>
      <c r="E6" s="5">
        <v>0</v>
      </c>
      <c r="F6" s="5">
        <v>1</v>
      </c>
    </row>
    <row r="7" spans="1:6">
      <c r="A7" s="19"/>
      <c r="B7" s="1" t="s">
        <v>8</v>
      </c>
      <c r="C7" s="3">
        <v>4</v>
      </c>
      <c r="D7" s="3">
        <v>4</v>
      </c>
      <c r="E7" s="3">
        <v>0</v>
      </c>
      <c r="F7" s="3">
        <v>0</v>
      </c>
    </row>
    <row r="8" spans="1:6">
      <c r="A8" s="19"/>
      <c r="B8" s="4" t="s">
        <v>4</v>
      </c>
      <c r="C8" s="5">
        <v>6</v>
      </c>
      <c r="D8" s="5">
        <v>6</v>
      </c>
      <c r="E8" s="5">
        <v>7</v>
      </c>
      <c r="F8" s="5">
        <v>0</v>
      </c>
    </row>
    <row r="9" spans="1:6">
      <c r="A9" s="19"/>
      <c r="B9" s="1" t="s">
        <v>7</v>
      </c>
      <c r="C9" s="3">
        <v>2</v>
      </c>
      <c r="D9" s="3">
        <v>5</v>
      </c>
      <c r="E9" s="3">
        <v>0</v>
      </c>
      <c r="F9" s="3">
        <v>4</v>
      </c>
    </row>
    <row r="10" spans="1:6">
      <c r="A10" s="13" t="s">
        <v>12</v>
      </c>
      <c r="B10" s="13"/>
      <c r="C10" s="3">
        <f>SUM(C3:C9)</f>
        <v>197</v>
      </c>
      <c r="D10" s="3">
        <f>SUM(D3:D9)</f>
        <v>181</v>
      </c>
      <c r="E10" s="3">
        <f>SUM(E3:E9)</f>
        <v>184</v>
      </c>
      <c r="F10" s="3">
        <f>SUM(F3:F9)</f>
        <v>188</v>
      </c>
    </row>
    <row r="11" spans="1:6">
      <c r="A11" s="20" t="s">
        <v>5</v>
      </c>
      <c r="B11" s="20"/>
      <c r="C11" s="12">
        <f>C3+C4+C5</f>
        <v>179</v>
      </c>
      <c r="D11" s="12">
        <f>D3+D4+D5</f>
        <v>160</v>
      </c>
      <c r="E11" s="12">
        <f>E3+E4+E5</f>
        <v>177</v>
      </c>
      <c r="F11" s="12">
        <f>F3+F4+F5</f>
        <v>183</v>
      </c>
    </row>
    <row r="12" spans="1:6">
      <c r="A12" s="13" t="s">
        <v>6</v>
      </c>
      <c r="B12" s="13"/>
      <c r="C12" s="2">
        <f>C6+C7+C8+C9</f>
        <v>18</v>
      </c>
      <c r="D12" s="2">
        <f>D6+D7+D8+D9</f>
        <v>21</v>
      </c>
      <c r="E12" s="2">
        <f>E6+E7+E8+E9</f>
        <v>7</v>
      </c>
      <c r="F12" s="2">
        <f>F6+F7+F8+F9</f>
        <v>5</v>
      </c>
    </row>
    <row r="13" spans="1:6" ht="18.75">
      <c r="A13" s="13" t="s">
        <v>9</v>
      </c>
      <c r="B13" s="13"/>
      <c r="C13" s="14">
        <f>C10+D10+E10+F10</f>
        <v>750</v>
      </c>
      <c r="D13" s="14"/>
      <c r="E13" s="14"/>
      <c r="F13" s="14"/>
    </row>
    <row r="14" spans="1:6" ht="18.75">
      <c r="A14" s="13" t="s">
        <v>10</v>
      </c>
      <c r="B14" s="13"/>
      <c r="C14" s="14">
        <f>C11+D11+E11+F11</f>
        <v>699</v>
      </c>
      <c r="D14" s="14"/>
      <c r="E14" s="14"/>
      <c r="F14" s="14"/>
    </row>
    <row r="15" spans="1:6" ht="18.75">
      <c r="A15" s="13" t="s">
        <v>11</v>
      </c>
      <c r="B15" s="13"/>
      <c r="C15" s="14">
        <f>C12+D12+E12+F12</f>
        <v>51</v>
      </c>
      <c r="D15" s="14"/>
      <c r="E15" s="14"/>
      <c r="F15" s="14"/>
    </row>
    <row r="16" spans="1:6" ht="18.75">
      <c r="A16" s="13" t="s">
        <v>15</v>
      </c>
      <c r="B16" s="13"/>
      <c r="C16" s="15">
        <f>C14/C13</f>
        <v>0.93200000000000005</v>
      </c>
      <c r="D16" s="15"/>
      <c r="E16" s="15"/>
      <c r="F16" s="15"/>
    </row>
    <row r="17" spans="1:6" ht="18.75">
      <c r="A17" s="16" t="s">
        <v>43</v>
      </c>
      <c r="B17" s="16"/>
      <c r="C17" s="16"/>
      <c r="D17" s="16"/>
      <c r="E17" s="16"/>
      <c r="F17" s="16"/>
    </row>
    <row r="18" spans="1:6">
      <c r="A18" s="17" t="s">
        <v>13</v>
      </c>
      <c r="B18" s="17"/>
      <c r="C18" s="2" t="s">
        <v>17</v>
      </c>
      <c r="D18" s="2" t="s">
        <v>18</v>
      </c>
      <c r="E18" s="2" t="s">
        <v>19</v>
      </c>
      <c r="F18" s="2" t="s">
        <v>20</v>
      </c>
    </row>
    <row r="19" spans="1:6">
      <c r="A19" s="18" t="s">
        <v>5</v>
      </c>
      <c r="B19" s="1" t="s">
        <v>0</v>
      </c>
      <c r="C19" s="3">
        <v>51</v>
      </c>
      <c r="D19" s="3">
        <v>67</v>
      </c>
      <c r="E19" s="3">
        <v>61</v>
      </c>
      <c r="F19" s="3">
        <v>45</v>
      </c>
    </row>
    <row r="20" spans="1:6">
      <c r="A20" s="18"/>
      <c r="B20" s="4" t="s">
        <v>1</v>
      </c>
      <c r="C20" s="5">
        <v>76</v>
      </c>
      <c r="D20" s="5">
        <v>33</v>
      </c>
      <c r="E20" s="5">
        <v>89</v>
      </c>
      <c r="F20" s="5">
        <v>62</v>
      </c>
    </row>
    <row r="21" spans="1:6">
      <c r="A21" s="18"/>
      <c r="B21" s="1" t="s">
        <v>2</v>
      </c>
      <c r="C21" s="3">
        <v>55</v>
      </c>
      <c r="D21" s="3">
        <v>99</v>
      </c>
      <c r="E21" s="3">
        <v>39</v>
      </c>
      <c r="F21" s="3">
        <v>30</v>
      </c>
    </row>
    <row r="22" spans="1:6">
      <c r="A22" s="19" t="s">
        <v>6</v>
      </c>
      <c r="B22" s="4" t="s">
        <v>3</v>
      </c>
      <c r="C22" s="5">
        <v>39</v>
      </c>
      <c r="D22" s="5">
        <v>33</v>
      </c>
      <c r="E22" s="5">
        <v>13</v>
      </c>
      <c r="F22" s="5">
        <v>7</v>
      </c>
    </row>
    <row r="23" spans="1:6">
      <c r="A23" s="19"/>
      <c r="B23" s="1" t="s">
        <v>8</v>
      </c>
      <c r="C23" s="3">
        <v>1</v>
      </c>
      <c r="D23" s="3">
        <v>3</v>
      </c>
      <c r="E23" s="3">
        <v>1</v>
      </c>
      <c r="F23" s="3"/>
    </row>
    <row r="24" spans="1:6">
      <c r="A24" s="19"/>
      <c r="B24" s="4" t="s">
        <v>4</v>
      </c>
      <c r="C24" s="5">
        <v>5</v>
      </c>
      <c r="D24" s="5">
        <v>5</v>
      </c>
      <c r="E24" s="5">
        <v>2</v>
      </c>
      <c r="F24" s="5"/>
    </row>
    <row r="25" spans="1:6">
      <c r="A25" s="19"/>
      <c r="B25" s="1" t="s">
        <v>7</v>
      </c>
      <c r="C25" s="3">
        <v>0</v>
      </c>
      <c r="D25" s="3">
        <v>2</v>
      </c>
      <c r="E25" s="3">
        <v>1</v>
      </c>
      <c r="F25" s="3"/>
    </row>
    <row r="26" spans="1:6">
      <c r="A26" s="13" t="s">
        <v>12</v>
      </c>
      <c r="B26" s="13"/>
      <c r="C26" s="3">
        <f>SUM(C19:C25)</f>
        <v>227</v>
      </c>
      <c r="D26" s="3">
        <f>SUM(D19:D25)</f>
        <v>242</v>
      </c>
      <c r="E26" s="3">
        <f>SUM(E19:E25)</f>
        <v>206</v>
      </c>
      <c r="F26" s="3">
        <f>SUM(F19:F25)</f>
        <v>144</v>
      </c>
    </row>
    <row r="27" spans="1:6">
      <c r="A27" s="20" t="s">
        <v>5</v>
      </c>
      <c r="B27" s="20"/>
      <c r="C27" s="12">
        <f>C19+C20+C21</f>
        <v>182</v>
      </c>
      <c r="D27" s="12">
        <f>D19+D20+D21</f>
        <v>199</v>
      </c>
      <c r="E27" s="12">
        <f>E19+E20+E21</f>
        <v>189</v>
      </c>
      <c r="F27" s="12">
        <f>F19+F20+F21</f>
        <v>137</v>
      </c>
    </row>
    <row r="28" spans="1:6">
      <c r="A28" s="13" t="s">
        <v>6</v>
      </c>
      <c r="B28" s="13"/>
      <c r="C28" s="2">
        <f>C22+C23+C24+C25</f>
        <v>45</v>
      </c>
      <c r="D28" s="2">
        <f>D22+D23+D24+D25</f>
        <v>43</v>
      </c>
      <c r="E28" s="2">
        <f>E22+E23+E24+E25</f>
        <v>17</v>
      </c>
      <c r="F28" s="2">
        <f>F22+F23+F24+F25</f>
        <v>7</v>
      </c>
    </row>
    <row r="29" spans="1:6" ht="18.75">
      <c r="A29" s="13" t="s">
        <v>9</v>
      </c>
      <c r="B29" s="13"/>
      <c r="C29" s="14">
        <f>C26+D26+E26+F26</f>
        <v>819</v>
      </c>
      <c r="D29" s="14"/>
      <c r="E29" s="14"/>
      <c r="F29" s="14"/>
    </row>
    <row r="30" spans="1:6" ht="18.75">
      <c r="A30" s="13" t="s">
        <v>10</v>
      </c>
      <c r="B30" s="13"/>
      <c r="C30" s="14">
        <f>C27+D27+E27+F27</f>
        <v>707</v>
      </c>
      <c r="D30" s="14"/>
      <c r="E30" s="14"/>
      <c r="F30" s="14"/>
    </row>
    <row r="31" spans="1:6" ht="18.75">
      <c r="A31" s="13" t="s">
        <v>11</v>
      </c>
      <c r="B31" s="13"/>
      <c r="C31" s="14">
        <f>C28+D28+E28+F28</f>
        <v>112</v>
      </c>
      <c r="D31" s="14"/>
      <c r="E31" s="14"/>
      <c r="F31" s="14"/>
    </row>
    <row r="32" spans="1:6" ht="18.75">
      <c r="A32" s="13" t="s">
        <v>15</v>
      </c>
      <c r="B32" s="13"/>
      <c r="C32" s="15">
        <f>C30/C29</f>
        <v>0.86324786324786329</v>
      </c>
      <c r="D32" s="15"/>
      <c r="E32" s="15"/>
      <c r="F32" s="15"/>
    </row>
    <row r="33" spans="1:6" ht="18.75">
      <c r="A33" s="16" t="s">
        <v>42</v>
      </c>
      <c r="B33" s="16"/>
      <c r="C33" s="16"/>
      <c r="D33" s="16"/>
      <c r="E33" s="16"/>
      <c r="F33" s="16"/>
    </row>
    <row r="34" spans="1:6">
      <c r="A34" s="17" t="s">
        <v>13</v>
      </c>
      <c r="B34" s="17"/>
      <c r="C34" s="2" t="s">
        <v>17</v>
      </c>
      <c r="D34" s="2" t="s">
        <v>18</v>
      </c>
      <c r="E34" s="2" t="s">
        <v>19</v>
      </c>
      <c r="F34" s="2" t="s">
        <v>20</v>
      </c>
    </row>
    <row r="35" spans="1:6">
      <c r="A35" s="18" t="s">
        <v>5</v>
      </c>
      <c r="B35" s="1" t="s">
        <v>0</v>
      </c>
      <c r="C35" s="3">
        <v>109</v>
      </c>
      <c r="D35" s="3">
        <v>93</v>
      </c>
      <c r="E35" s="3">
        <v>89</v>
      </c>
      <c r="F35" s="3">
        <v>139</v>
      </c>
    </row>
    <row r="36" spans="1:6">
      <c r="A36" s="18"/>
      <c r="B36" s="4" t="s">
        <v>1</v>
      </c>
      <c r="C36" s="5">
        <v>80</v>
      </c>
      <c r="D36" s="5">
        <v>74</v>
      </c>
      <c r="E36" s="5">
        <v>30</v>
      </c>
      <c r="F36" s="5">
        <v>16</v>
      </c>
    </row>
    <row r="37" spans="1:6">
      <c r="A37" s="18"/>
      <c r="B37" s="1" t="s">
        <v>2</v>
      </c>
      <c r="C37" s="3">
        <v>138</v>
      </c>
      <c r="D37" s="3">
        <v>87</v>
      </c>
      <c r="E37" s="3">
        <v>42</v>
      </c>
      <c r="F37" s="3">
        <v>0</v>
      </c>
    </row>
    <row r="38" spans="1:6">
      <c r="A38" s="19" t="s">
        <v>6</v>
      </c>
      <c r="B38" s="4" t="s">
        <v>3</v>
      </c>
      <c r="C38" s="5">
        <v>0</v>
      </c>
      <c r="D38" s="5">
        <v>0</v>
      </c>
      <c r="E38" s="5">
        <v>0</v>
      </c>
      <c r="F38" s="5">
        <v>0</v>
      </c>
    </row>
    <row r="39" spans="1:6">
      <c r="A39" s="19"/>
      <c r="B39" s="1" t="s">
        <v>8</v>
      </c>
      <c r="C39" s="3">
        <v>0</v>
      </c>
      <c r="D39" s="3">
        <v>0</v>
      </c>
      <c r="E39" s="3">
        <v>0</v>
      </c>
      <c r="F39" s="3">
        <v>0</v>
      </c>
    </row>
    <row r="40" spans="1:6">
      <c r="A40" s="19"/>
      <c r="B40" s="4" t="s">
        <v>4</v>
      </c>
      <c r="C40" s="5">
        <v>0</v>
      </c>
      <c r="D40" s="5">
        <v>0</v>
      </c>
      <c r="E40" s="5">
        <v>0</v>
      </c>
      <c r="F40" s="5">
        <v>0</v>
      </c>
    </row>
    <row r="41" spans="1:6">
      <c r="A41" s="19"/>
      <c r="B41" s="1" t="s">
        <v>7</v>
      </c>
      <c r="C41" s="3">
        <v>0</v>
      </c>
      <c r="D41" s="3">
        <v>0</v>
      </c>
      <c r="E41" s="3">
        <v>0</v>
      </c>
      <c r="F41" s="3">
        <v>0</v>
      </c>
    </row>
    <row r="42" spans="1:6">
      <c r="A42" s="13" t="s">
        <v>12</v>
      </c>
      <c r="B42" s="13"/>
      <c r="C42" s="3">
        <f>SUM(C35:C41)</f>
        <v>327</v>
      </c>
      <c r="D42" s="3">
        <f>SUM(D35:D41)</f>
        <v>254</v>
      </c>
      <c r="E42" s="3">
        <f>SUM(E35:E41)</f>
        <v>161</v>
      </c>
      <c r="F42" s="3">
        <f>SUM(F35:F41)</f>
        <v>155</v>
      </c>
    </row>
    <row r="43" spans="1:6">
      <c r="A43" s="20" t="s">
        <v>5</v>
      </c>
      <c r="B43" s="20"/>
      <c r="C43" s="12">
        <f>C35+C36+C37</f>
        <v>327</v>
      </c>
      <c r="D43" s="12">
        <f>D35+D36+D37</f>
        <v>254</v>
      </c>
      <c r="E43" s="12">
        <f>E35+E36+E37</f>
        <v>161</v>
      </c>
      <c r="F43" s="12">
        <f>F35+F36+F37</f>
        <v>155</v>
      </c>
    </row>
    <row r="44" spans="1:6">
      <c r="A44" s="13" t="s">
        <v>6</v>
      </c>
      <c r="B44" s="13"/>
      <c r="C44" s="2">
        <f>C38+C39+C40+C41</f>
        <v>0</v>
      </c>
      <c r="D44" s="2">
        <f>D38+D39+D40+D41</f>
        <v>0</v>
      </c>
      <c r="E44" s="2">
        <f>E38+E39+E40+E41</f>
        <v>0</v>
      </c>
      <c r="F44" s="2">
        <f>F38+F39+F40+F41</f>
        <v>0</v>
      </c>
    </row>
    <row r="45" spans="1:6" ht="18.75">
      <c r="A45" s="13" t="s">
        <v>9</v>
      </c>
      <c r="B45" s="13"/>
      <c r="C45" s="14">
        <f>C42+D42+E42+F42</f>
        <v>897</v>
      </c>
      <c r="D45" s="14"/>
      <c r="E45" s="14"/>
      <c r="F45" s="14"/>
    </row>
    <row r="46" spans="1:6" ht="18.75">
      <c r="A46" s="13" t="s">
        <v>10</v>
      </c>
      <c r="B46" s="13"/>
      <c r="C46" s="14">
        <f>C43+D43+E43+F43</f>
        <v>897</v>
      </c>
      <c r="D46" s="14"/>
      <c r="E46" s="14"/>
      <c r="F46" s="14"/>
    </row>
    <row r="47" spans="1:6" ht="18.75">
      <c r="A47" s="13" t="s">
        <v>11</v>
      </c>
      <c r="B47" s="13"/>
      <c r="C47" s="14">
        <f>C44+D44+E44+F44</f>
        <v>0</v>
      </c>
      <c r="D47" s="14"/>
      <c r="E47" s="14"/>
      <c r="F47" s="14"/>
    </row>
    <row r="48" spans="1:6" ht="18.75">
      <c r="A48" s="13" t="s">
        <v>15</v>
      </c>
      <c r="B48" s="13"/>
      <c r="C48" s="15">
        <f>C46/C45</f>
        <v>1</v>
      </c>
      <c r="D48" s="15"/>
      <c r="E48" s="15"/>
      <c r="F48" s="15"/>
    </row>
    <row r="49" spans="1:6" ht="18.75">
      <c r="A49" s="16" t="s">
        <v>41</v>
      </c>
      <c r="B49" s="16"/>
      <c r="C49" s="16"/>
      <c r="D49" s="16"/>
      <c r="E49" s="16"/>
      <c r="F49" s="16"/>
    </row>
    <row r="50" spans="1:6">
      <c r="A50" s="17" t="s">
        <v>13</v>
      </c>
      <c r="B50" s="17"/>
      <c r="C50" s="2" t="s">
        <v>17</v>
      </c>
      <c r="D50" s="2" t="s">
        <v>18</v>
      </c>
      <c r="E50" s="2" t="s">
        <v>19</v>
      </c>
      <c r="F50" s="2" t="s">
        <v>20</v>
      </c>
    </row>
    <row r="51" spans="1:6">
      <c r="A51" s="18" t="s">
        <v>5</v>
      </c>
      <c r="B51" s="1" t="s">
        <v>0</v>
      </c>
      <c r="C51" s="3">
        <v>44</v>
      </c>
      <c r="D51" s="3">
        <v>27</v>
      </c>
      <c r="E51" s="3">
        <v>101</v>
      </c>
      <c r="F51" s="3">
        <v>124</v>
      </c>
    </row>
    <row r="52" spans="1:6">
      <c r="A52" s="18"/>
      <c r="B52" s="4" t="s">
        <v>1</v>
      </c>
      <c r="C52" s="5">
        <v>110</v>
      </c>
      <c r="D52" s="5">
        <v>73</v>
      </c>
      <c r="E52" s="5">
        <v>27</v>
      </c>
      <c r="F52" s="5">
        <v>17</v>
      </c>
    </row>
    <row r="53" spans="1:6">
      <c r="A53" s="18"/>
      <c r="B53" s="1" t="s">
        <v>2</v>
      </c>
      <c r="C53" s="3">
        <v>97</v>
      </c>
      <c r="D53" s="3">
        <v>63</v>
      </c>
      <c r="E53" s="3">
        <v>28</v>
      </c>
      <c r="F53" s="3">
        <v>35</v>
      </c>
    </row>
    <row r="54" spans="1:6">
      <c r="A54" s="19" t="s">
        <v>6</v>
      </c>
      <c r="B54" s="4" t="s">
        <v>3</v>
      </c>
      <c r="C54" s="5">
        <v>0</v>
      </c>
      <c r="D54" s="5">
        <v>0</v>
      </c>
      <c r="E54" s="5">
        <v>0</v>
      </c>
      <c r="F54" s="5"/>
    </row>
    <row r="55" spans="1:6">
      <c r="A55" s="19"/>
      <c r="B55" s="1" t="s">
        <v>8</v>
      </c>
      <c r="C55" s="3">
        <v>0</v>
      </c>
      <c r="D55" s="3">
        <v>0</v>
      </c>
      <c r="E55" s="3">
        <v>0</v>
      </c>
      <c r="F55" s="3"/>
    </row>
    <row r="56" spans="1:6">
      <c r="A56" s="19"/>
      <c r="B56" s="4" t="s">
        <v>4</v>
      </c>
      <c r="C56" s="5">
        <v>6</v>
      </c>
      <c r="D56" s="5">
        <v>2</v>
      </c>
      <c r="E56" s="5">
        <v>0</v>
      </c>
      <c r="F56" s="5">
        <v>1</v>
      </c>
    </row>
    <row r="57" spans="1:6">
      <c r="A57" s="19"/>
      <c r="B57" s="1" t="s">
        <v>7</v>
      </c>
      <c r="C57" s="3">
        <v>1</v>
      </c>
      <c r="D57" s="3">
        <v>0</v>
      </c>
      <c r="E57" s="3">
        <v>0</v>
      </c>
      <c r="F57" s="3"/>
    </row>
    <row r="58" spans="1:6">
      <c r="A58" s="13" t="s">
        <v>12</v>
      </c>
      <c r="B58" s="13"/>
      <c r="C58" s="3">
        <f>SUM(C51:C57)</f>
        <v>258</v>
      </c>
      <c r="D58" s="3">
        <f>SUM(D51:D57)</f>
        <v>165</v>
      </c>
      <c r="E58" s="3">
        <f>SUM(E51:E57)</f>
        <v>156</v>
      </c>
      <c r="F58" s="3">
        <f>SUM(F51:F57)</f>
        <v>177</v>
      </c>
    </row>
    <row r="59" spans="1:6">
      <c r="A59" s="20" t="s">
        <v>5</v>
      </c>
      <c r="B59" s="20"/>
      <c r="C59" s="12">
        <f>C51+C52+C53</f>
        <v>251</v>
      </c>
      <c r="D59" s="12">
        <f>D51+D52+D53</f>
        <v>163</v>
      </c>
      <c r="E59" s="12">
        <f>E51+E52+E53</f>
        <v>156</v>
      </c>
      <c r="F59" s="12">
        <f>F51+F52+F53</f>
        <v>176</v>
      </c>
    </row>
    <row r="60" spans="1:6">
      <c r="A60" s="13" t="s">
        <v>6</v>
      </c>
      <c r="B60" s="13"/>
      <c r="C60" s="2">
        <f>C54+C55+C56+C57</f>
        <v>7</v>
      </c>
      <c r="D60" s="2">
        <f>D54+D55+D56+D57</f>
        <v>2</v>
      </c>
      <c r="E60" s="2">
        <f>E54+E55+E56+E57</f>
        <v>0</v>
      </c>
      <c r="F60" s="2">
        <f>F54+F55+F56+F57</f>
        <v>1</v>
      </c>
    </row>
    <row r="61" spans="1:6" ht="18.75">
      <c r="A61" s="13" t="s">
        <v>9</v>
      </c>
      <c r="B61" s="13"/>
      <c r="C61" s="14">
        <f>C58+D58+E58+F58</f>
        <v>756</v>
      </c>
      <c r="D61" s="14"/>
      <c r="E61" s="14"/>
      <c r="F61" s="14"/>
    </row>
    <row r="62" spans="1:6" ht="18.75">
      <c r="A62" s="13" t="s">
        <v>10</v>
      </c>
      <c r="B62" s="13"/>
      <c r="C62" s="14">
        <f>C59+D59+E59+F59</f>
        <v>746</v>
      </c>
      <c r="D62" s="14"/>
      <c r="E62" s="14"/>
      <c r="F62" s="14"/>
    </row>
    <row r="63" spans="1:6" ht="18.75">
      <c r="A63" s="13" t="s">
        <v>11</v>
      </c>
      <c r="B63" s="13"/>
      <c r="C63" s="14">
        <f>C60+D60+E60+F60</f>
        <v>10</v>
      </c>
      <c r="D63" s="14"/>
      <c r="E63" s="14"/>
      <c r="F63" s="14"/>
    </row>
    <row r="64" spans="1:6" ht="18.75">
      <c r="A64" s="13" t="s">
        <v>15</v>
      </c>
      <c r="B64" s="13"/>
      <c r="C64" s="15">
        <f>C62/C61</f>
        <v>0.98677248677248675</v>
      </c>
      <c r="D64" s="15"/>
      <c r="E64" s="15"/>
      <c r="F64" s="15"/>
    </row>
    <row r="65" spans="1:6" ht="18.75">
      <c r="A65" s="16" t="s">
        <v>40</v>
      </c>
      <c r="B65" s="16"/>
      <c r="C65" s="16"/>
      <c r="D65" s="16"/>
      <c r="E65" s="16"/>
      <c r="F65" s="16"/>
    </row>
    <row r="66" spans="1:6">
      <c r="A66" s="17" t="s">
        <v>13</v>
      </c>
      <c r="B66" s="17"/>
      <c r="C66" s="2" t="s">
        <v>17</v>
      </c>
      <c r="D66" s="2" t="s">
        <v>18</v>
      </c>
      <c r="E66" s="2" t="s">
        <v>19</v>
      </c>
      <c r="F66" s="2" t="s">
        <v>20</v>
      </c>
    </row>
    <row r="67" spans="1:6">
      <c r="A67" s="18" t="s">
        <v>5</v>
      </c>
      <c r="B67" s="1" t="s">
        <v>0</v>
      </c>
      <c r="C67" s="3">
        <v>45</v>
      </c>
      <c r="D67" s="3">
        <v>55</v>
      </c>
      <c r="E67" s="3">
        <v>88</v>
      </c>
      <c r="F67" s="3">
        <v>99</v>
      </c>
    </row>
    <row r="68" spans="1:6">
      <c r="A68" s="18"/>
      <c r="B68" s="4" t="s">
        <v>1</v>
      </c>
      <c r="C68" s="5">
        <v>113</v>
      </c>
      <c r="D68" s="5">
        <v>97</v>
      </c>
      <c r="E68" s="5">
        <v>51</v>
      </c>
      <c r="F68" s="5">
        <v>37</v>
      </c>
    </row>
    <row r="69" spans="1:6">
      <c r="A69" s="18"/>
      <c r="B69" s="1" t="s">
        <v>2</v>
      </c>
      <c r="C69" s="3">
        <v>24</v>
      </c>
      <c r="D69" s="3">
        <v>10</v>
      </c>
      <c r="E69" s="3">
        <v>39</v>
      </c>
      <c r="F69" s="3">
        <v>62</v>
      </c>
    </row>
    <row r="70" spans="1:6">
      <c r="A70" s="19" t="s">
        <v>6</v>
      </c>
      <c r="B70" s="4" t="s">
        <v>3</v>
      </c>
      <c r="C70" s="5">
        <v>114</v>
      </c>
      <c r="D70" s="5">
        <v>2</v>
      </c>
      <c r="E70" s="5">
        <v>0</v>
      </c>
      <c r="F70" s="5"/>
    </row>
    <row r="71" spans="1:6">
      <c r="A71" s="19"/>
      <c r="B71" s="1" t="s">
        <v>8</v>
      </c>
      <c r="C71" s="3">
        <v>0</v>
      </c>
      <c r="D71" s="3">
        <v>5</v>
      </c>
      <c r="E71" s="3">
        <v>0</v>
      </c>
      <c r="F71" s="3"/>
    </row>
    <row r="72" spans="1:6">
      <c r="A72" s="19"/>
      <c r="B72" s="4" t="s">
        <v>4</v>
      </c>
      <c r="C72" s="5">
        <v>15</v>
      </c>
      <c r="D72" s="5">
        <v>0</v>
      </c>
      <c r="E72" s="5">
        <v>1</v>
      </c>
      <c r="F72" s="5">
        <v>1</v>
      </c>
    </row>
    <row r="73" spans="1:6">
      <c r="A73" s="19"/>
      <c r="B73" s="1" t="s">
        <v>7</v>
      </c>
      <c r="C73" s="3">
        <v>0</v>
      </c>
      <c r="D73" s="3">
        <v>1</v>
      </c>
      <c r="E73" s="3">
        <v>0</v>
      </c>
      <c r="F73" s="3"/>
    </row>
    <row r="74" spans="1:6">
      <c r="A74" s="13" t="s">
        <v>12</v>
      </c>
      <c r="B74" s="13"/>
      <c r="C74" s="3">
        <f>SUM(C67:C73)</f>
        <v>311</v>
      </c>
      <c r="D74" s="3">
        <f>SUM(D67:D73)</f>
        <v>170</v>
      </c>
      <c r="E74" s="3">
        <f>SUM(E67:E73)</f>
        <v>179</v>
      </c>
      <c r="F74" s="3">
        <f>SUM(F67:F73)</f>
        <v>199</v>
      </c>
    </row>
    <row r="75" spans="1:6">
      <c r="A75" s="20" t="s">
        <v>5</v>
      </c>
      <c r="B75" s="20"/>
      <c r="C75" s="12">
        <f>C67+C68+C69</f>
        <v>182</v>
      </c>
      <c r="D75" s="12">
        <f>D67+D68+D69</f>
        <v>162</v>
      </c>
      <c r="E75" s="12">
        <f>E67+E68+E69</f>
        <v>178</v>
      </c>
      <c r="F75" s="12">
        <f>F67+F68+F69</f>
        <v>198</v>
      </c>
    </row>
    <row r="76" spans="1:6">
      <c r="A76" s="13" t="s">
        <v>6</v>
      </c>
      <c r="B76" s="13"/>
      <c r="C76" s="2">
        <f>C70+C71+C72+C73</f>
        <v>129</v>
      </c>
      <c r="D76" s="2">
        <f>D70+D71+D72+D73</f>
        <v>8</v>
      </c>
      <c r="E76" s="2">
        <f>E70+E71+E72+E73</f>
        <v>1</v>
      </c>
      <c r="F76" s="2">
        <f>F70+F71+F72+F73</f>
        <v>1</v>
      </c>
    </row>
    <row r="77" spans="1:6" ht="18.75">
      <c r="A77" s="13" t="s">
        <v>9</v>
      </c>
      <c r="B77" s="13"/>
      <c r="C77" s="14">
        <f>C74+D74+E74+F74</f>
        <v>859</v>
      </c>
      <c r="D77" s="14"/>
      <c r="E77" s="14"/>
      <c r="F77" s="14"/>
    </row>
    <row r="78" spans="1:6" ht="18.75">
      <c r="A78" s="13" t="s">
        <v>10</v>
      </c>
      <c r="B78" s="13"/>
      <c r="C78" s="14">
        <f>C75+D75+E75+F75</f>
        <v>720</v>
      </c>
      <c r="D78" s="14"/>
      <c r="E78" s="14"/>
      <c r="F78" s="14"/>
    </row>
    <row r="79" spans="1:6" ht="18.75">
      <c r="A79" s="13" t="s">
        <v>11</v>
      </c>
      <c r="B79" s="13"/>
      <c r="C79" s="14">
        <f>C76+D76+E76+F76</f>
        <v>139</v>
      </c>
      <c r="D79" s="14"/>
      <c r="E79" s="14"/>
      <c r="F79" s="14"/>
    </row>
    <row r="80" spans="1:6" ht="18.75">
      <c r="A80" s="13" t="s">
        <v>15</v>
      </c>
      <c r="B80" s="13"/>
      <c r="C80" s="15">
        <f>C78/C77</f>
        <v>0.8381839348079162</v>
      </c>
      <c r="D80" s="15"/>
      <c r="E80" s="15"/>
      <c r="F80" s="15"/>
    </row>
    <row r="81" spans="1:6" ht="18.75">
      <c r="A81" s="16" t="s">
        <v>39</v>
      </c>
      <c r="B81" s="16"/>
      <c r="C81" s="16"/>
      <c r="D81" s="16"/>
      <c r="E81" s="16"/>
      <c r="F81" s="16"/>
    </row>
    <row r="82" spans="1:6">
      <c r="A82" s="17" t="s">
        <v>13</v>
      </c>
      <c r="B82" s="17"/>
      <c r="C82" s="2" t="s">
        <v>17</v>
      </c>
      <c r="D82" s="2" t="s">
        <v>18</v>
      </c>
      <c r="E82" s="2" t="s">
        <v>19</v>
      </c>
      <c r="F82" s="2" t="s">
        <v>20</v>
      </c>
    </row>
    <row r="83" spans="1:6">
      <c r="A83" s="18" t="s">
        <v>5</v>
      </c>
      <c r="B83" s="1" t="s">
        <v>0</v>
      </c>
      <c r="C83" s="3">
        <v>60</v>
      </c>
      <c r="D83" s="3">
        <v>61</v>
      </c>
      <c r="E83" s="3">
        <v>85</v>
      </c>
      <c r="F83" s="3">
        <v>116</v>
      </c>
    </row>
    <row r="84" spans="1:6">
      <c r="A84" s="18"/>
      <c r="B84" s="4" t="s">
        <v>1</v>
      </c>
      <c r="C84" s="5">
        <v>109</v>
      </c>
      <c r="D84" s="5">
        <v>98</v>
      </c>
      <c r="E84" s="5">
        <v>107</v>
      </c>
      <c r="F84" s="5">
        <v>32</v>
      </c>
    </row>
    <row r="85" spans="1:6">
      <c r="A85" s="18"/>
      <c r="B85" s="1" t="s">
        <v>2</v>
      </c>
      <c r="C85" s="3">
        <v>3</v>
      </c>
      <c r="D85" s="3">
        <v>27</v>
      </c>
      <c r="E85" s="3">
        <v>6</v>
      </c>
      <c r="F85" s="3">
        <v>30</v>
      </c>
    </row>
    <row r="86" spans="1:6">
      <c r="A86" s="19" t="s">
        <v>6</v>
      </c>
      <c r="B86" s="4" t="s">
        <v>3</v>
      </c>
      <c r="C86" s="5">
        <v>8</v>
      </c>
      <c r="D86" s="5">
        <v>19</v>
      </c>
      <c r="E86" s="5">
        <v>4</v>
      </c>
      <c r="F86" s="5"/>
    </row>
    <row r="87" spans="1:6">
      <c r="A87" s="19"/>
      <c r="B87" s="1" t="s">
        <v>8</v>
      </c>
      <c r="C87" s="3">
        <v>5</v>
      </c>
      <c r="D87" s="3">
        <v>13</v>
      </c>
      <c r="E87" s="3">
        <v>2</v>
      </c>
      <c r="F87" s="3"/>
    </row>
    <row r="88" spans="1:6">
      <c r="A88" s="19"/>
      <c r="B88" s="4" t="s">
        <v>4</v>
      </c>
      <c r="C88" s="5">
        <v>2</v>
      </c>
      <c r="D88" s="5">
        <v>3</v>
      </c>
      <c r="E88" s="5">
        <v>2</v>
      </c>
      <c r="F88" s="5"/>
    </row>
    <row r="89" spans="1:6">
      <c r="A89" s="19"/>
      <c r="B89" s="1" t="s">
        <v>7</v>
      </c>
      <c r="C89" s="3">
        <v>1</v>
      </c>
      <c r="D89" s="3">
        <v>5</v>
      </c>
      <c r="E89" s="3">
        <v>1</v>
      </c>
      <c r="F89" s="3"/>
    </row>
    <row r="90" spans="1:6">
      <c r="A90" s="13" t="s">
        <v>12</v>
      </c>
      <c r="B90" s="13"/>
      <c r="C90" s="3">
        <f>SUM(C83:C89)</f>
        <v>188</v>
      </c>
      <c r="D90" s="3">
        <f>SUM(D83:D89)</f>
        <v>226</v>
      </c>
      <c r="E90" s="3">
        <f>SUM(E83:E89)</f>
        <v>207</v>
      </c>
      <c r="F90" s="3">
        <f>SUM(F83:F89)</f>
        <v>178</v>
      </c>
    </row>
    <row r="91" spans="1:6">
      <c r="A91" s="20" t="s">
        <v>5</v>
      </c>
      <c r="B91" s="20"/>
      <c r="C91" s="12">
        <f>C83+C84+C85</f>
        <v>172</v>
      </c>
      <c r="D91" s="12">
        <f>D83+D84+D85</f>
        <v>186</v>
      </c>
      <c r="E91" s="12">
        <f>E83+E84+E85</f>
        <v>198</v>
      </c>
      <c r="F91" s="12">
        <f>F83+F84+F85</f>
        <v>178</v>
      </c>
    </row>
    <row r="92" spans="1:6">
      <c r="A92" s="13" t="s">
        <v>6</v>
      </c>
      <c r="B92" s="13"/>
      <c r="C92" s="2">
        <f>C86+C87+C88+C89</f>
        <v>16</v>
      </c>
      <c r="D92" s="2">
        <f>D86+D87+D88+D89</f>
        <v>40</v>
      </c>
      <c r="E92" s="2">
        <f>E86+E87+E88+E89</f>
        <v>9</v>
      </c>
      <c r="F92" s="2">
        <f>F86+F87+F88+F89</f>
        <v>0</v>
      </c>
    </row>
    <row r="93" spans="1:6" ht="18.75">
      <c r="A93" s="13" t="s">
        <v>9</v>
      </c>
      <c r="B93" s="13"/>
      <c r="C93" s="14">
        <f>C90+D90+E90+F90</f>
        <v>799</v>
      </c>
      <c r="D93" s="14"/>
      <c r="E93" s="14"/>
      <c r="F93" s="14"/>
    </row>
    <row r="94" spans="1:6" ht="18.75">
      <c r="A94" s="13" t="s">
        <v>10</v>
      </c>
      <c r="B94" s="13"/>
      <c r="C94" s="14">
        <f>C91+D91+E91+F91</f>
        <v>734</v>
      </c>
      <c r="D94" s="14"/>
      <c r="E94" s="14"/>
      <c r="F94" s="14"/>
    </row>
    <row r="95" spans="1:6" ht="18.75">
      <c r="A95" s="13" t="s">
        <v>11</v>
      </c>
      <c r="B95" s="13"/>
      <c r="C95" s="14">
        <f>C92+D92+E92+F92</f>
        <v>65</v>
      </c>
      <c r="D95" s="14"/>
      <c r="E95" s="14"/>
      <c r="F95" s="14"/>
    </row>
    <row r="96" spans="1:6" ht="18.75">
      <c r="A96" s="13" t="s">
        <v>15</v>
      </c>
      <c r="B96" s="13"/>
      <c r="C96" s="15">
        <f>C94/C93</f>
        <v>0.918648310387985</v>
      </c>
      <c r="D96" s="15"/>
      <c r="E96" s="15"/>
      <c r="F96" s="15"/>
    </row>
    <row r="97" spans="1:6" ht="18.75">
      <c r="A97" s="16" t="s">
        <v>38</v>
      </c>
      <c r="B97" s="16"/>
      <c r="C97" s="16"/>
      <c r="D97" s="16"/>
      <c r="E97" s="16"/>
      <c r="F97" s="16"/>
    </row>
    <row r="98" spans="1:6">
      <c r="A98" s="17" t="s">
        <v>13</v>
      </c>
      <c r="B98" s="17"/>
      <c r="C98" s="2" t="s">
        <v>17</v>
      </c>
      <c r="D98" s="2" t="s">
        <v>18</v>
      </c>
      <c r="E98" s="2" t="s">
        <v>19</v>
      </c>
      <c r="F98" s="2" t="s">
        <v>20</v>
      </c>
    </row>
    <row r="99" spans="1:6">
      <c r="A99" s="18" t="s">
        <v>5</v>
      </c>
      <c r="B99" s="1" t="s">
        <v>0</v>
      </c>
      <c r="C99" s="3">
        <v>47</v>
      </c>
      <c r="D99" s="3">
        <v>53</v>
      </c>
      <c r="E99" s="3">
        <v>64</v>
      </c>
      <c r="F99" s="3">
        <v>176</v>
      </c>
    </row>
    <row r="100" spans="1:6">
      <c r="A100" s="18"/>
      <c r="B100" s="4" t="s">
        <v>1</v>
      </c>
      <c r="C100" s="5">
        <v>155</v>
      </c>
      <c r="D100" s="5">
        <v>91</v>
      </c>
      <c r="E100" s="5">
        <v>89</v>
      </c>
      <c r="F100" s="5">
        <v>64</v>
      </c>
    </row>
    <row r="101" spans="1:6">
      <c r="A101" s="18"/>
      <c r="B101" s="1" t="s">
        <v>2</v>
      </c>
      <c r="C101" s="3">
        <v>4</v>
      </c>
      <c r="D101" s="3">
        <v>68</v>
      </c>
      <c r="E101" s="3">
        <v>26</v>
      </c>
      <c r="F101" s="3">
        <v>37</v>
      </c>
    </row>
    <row r="102" spans="1:6">
      <c r="A102" s="19" t="s">
        <v>6</v>
      </c>
      <c r="B102" s="4" t="s">
        <v>3</v>
      </c>
      <c r="C102" s="5">
        <v>23</v>
      </c>
      <c r="D102" s="5">
        <v>14</v>
      </c>
      <c r="E102" s="5"/>
      <c r="F102" s="5"/>
    </row>
    <row r="103" spans="1:6">
      <c r="A103" s="19"/>
      <c r="B103" s="1" t="s">
        <v>8</v>
      </c>
      <c r="C103" s="3">
        <v>4</v>
      </c>
      <c r="D103" s="3">
        <v>8</v>
      </c>
      <c r="E103" s="3"/>
      <c r="F103" s="3"/>
    </row>
    <row r="104" spans="1:6">
      <c r="A104" s="19"/>
      <c r="B104" s="4" t="s">
        <v>4</v>
      </c>
      <c r="C104" s="5">
        <v>6</v>
      </c>
      <c r="D104" s="5">
        <v>3</v>
      </c>
      <c r="E104" s="5"/>
      <c r="F104" s="5">
        <v>1</v>
      </c>
    </row>
    <row r="105" spans="1:6">
      <c r="A105" s="19"/>
      <c r="B105" s="1" t="s">
        <v>7</v>
      </c>
      <c r="C105" s="3">
        <v>1</v>
      </c>
      <c r="D105" s="3">
        <v>2</v>
      </c>
      <c r="E105" s="3"/>
      <c r="F105" s="3"/>
    </row>
    <row r="106" spans="1:6">
      <c r="A106" s="13" t="s">
        <v>12</v>
      </c>
      <c r="B106" s="13"/>
      <c r="C106" s="3">
        <f>SUM(C99:C105)</f>
        <v>240</v>
      </c>
      <c r="D106" s="3">
        <f>SUM(D99:D105)</f>
        <v>239</v>
      </c>
      <c r="E106" s="3">
        <f>SUM(E99:E105)</f>
        <v>179</v>
      </c>
      <c r="F106" s="3">
        <f>SUM(F99:F105)</f>
        <v>278</v>
      </c>
    </row>
    <row r="107" spans="1:6">
      <c r="A107" s="13" t="s">
        <v>5</v>
      </c>
      <c r="B107" s="13"/>
      <c r="C107" s="2">
        <f>C99+C100+C101</f>
        <v>206</v>
      </c>
      <c r="D107" s="2">
        <f>D99+D100+D101</f>
        <v>212</v>
      </c>
      <c r="E107" s="2">
        <f>E99+E100+E101</f>
        <v>179</v>
      </c>
      <c r="F107" s="2">
        <f>F99+F100+F101</f>
        <v>277</v>
      </c>
    </row>
    <row r="108" spans="1:6">
      <c r="A108" s="13" t="s">
        <v>6</v>
      </c>
      <c r="B108" s="13"/>
      <c r="C108" s="2">
        <f>C102+C103+C104+C105</f>
        <v>34</v>
      </c>
      <c r="D108" s="2">
        <f>D102+D103+D104+D105</f>
        <v>27</v>
      </c>
      <c r="E108" s="2">
        <f>E102+E103+E104+E105</f>
        <v>0</v>
      </c>
      <c r="F108" s="2">
        <f>F102+F103+F104+F105</f>
        <v>1</v>
      </c>
    </row>
    <row r="109" spans="1:6" ht="18.75">
      <c r="A109" s="13" t="s">
        <v>9</v>
      </c>
      <c r="B109" s="13"/>
      <c r="C109" s="14">
        <f>C106+D106+E106+F106</f>
        <v>936</v>
      </c>
      <c r="D109" s="14"/>
      <c r="E109" s="14"/>
      <c r="F109" s="14"/>
    </row>
    <row r="110" spans="1:6" ht="18.75">
      <c r="A110" s="13" t="s">
        <v>10</v>
      </c>
      <c r="B110" s="13"/>
      <c r="C110" s="14">
        <f>C107+D107+E107+F107</f>
        <v>874</v>
      </c>
      <c r="D110" s="14"/>
      <c r="E110" s="14"/>
      <c r="F110" s="14"/>
    </row>
    <row r="111" spans="1:6" ht="18.75">
      <c r="A111" s="13" t="s">
        <v>11</v>
      </c>
      <c r="B111" s="13"/>
      <c r="C111" s="14">
        <f>C108+D108+E108+F108</f>
        <v>62</v>
      </c>
      <c r="D111" s="14"/>
      <c r="E111" s="14"/>
      <c r="F111" s="14"/>
    </row>
    <row r="112" spans="1:6" ht="18.75">
      <c r="A112" s="13" t="s">
        <v>15</v>
      </c>
      <c r="B112" s="13"/>
      <c r="C112" s="15">
        <f>C110/C109</f>
        <v>0.93376068376068377</v>
      </c>
      <c r="D112" s="15"/>
      <c r="E112" s="15"/>
      <c r="F112" s="15"/>
    </row>
    <row r="113" spans="1:6" ht="18.75">
      <c r="A113" s="16" t="s">
        <v>37</v>
      </c>
      <c r="B113" s="16"/>
      <c r="C113" s="16"/>
      <c r="D113" s="16"/>
      <c r="E113" s="16"/>
      <c r="F113" s="16"/>
    </row>
    <row r="114" spans="1:6">
      <c r="A114" s="17" t="s">
        <v>13</v>
      </c>
      <c r="B114" s="17"/>
      <c r="C114" s="2" t="s">
        <v>17</v>
      </c>
      <c r="D114" s="2" t="s">
        <v>18</v>
      </c>
      <c r="E114" s="2" t="s">
        <v>19</v>
      </c>
      <c r="F114" s="2" t="s">
        <v>20</v>
      </c>
    </row>
    <row r="115" spans="1:6">
      <c r="A115" s="18" t="s">
        <v>5</v>
      </c>
      <c r="B115" s="1" t="s">
        <v>0</v>
      </c>
      <c r="C115" s="3">
        <v>57</v>
      </c>
      <c r="D115" s="3">
        <v>42</v>
      </c>
      <c r="E115" s="3">
        <v>86</v>
      </c>
      <c r="F115" s="3">
        <v>275</v>
      </c>
    </row>
    <row r="116" spans="1:6">
      <c r="A116" s="18"/>
      <c r="B116" s="4" t="s">
        <v>1</v>
      </c>
      <c r="C116" s="5">
        <v>121</v>
      </c>
      <c r="D116" s="5">
        <v>96</v>
      </c>
      <c r="E116" s="5">
        <v>172</v>
      </c>
      <c r="F116" s="5">
        <v>14</v>
      </c>
    </row>
    <row r="117" spans="1:6">
      <c r="A117" s="18"/>
      <c r="B117" s="1" t="s">
        <v>2</v>
      </c>
      <c r="C117" s="3">
        <v>33</v>
      </c>
      <c r="D117" s="3">
        <v>56</v>
      </c>
      <c r="E117" s="3">
        <v>29</v>
      </c>
      <c r="F117" s="3">
        <v>29</v>
      </c>
    </row>
    <row r="118" spans="1:6">
      <c r="A118" s="19" t="s">
        <v>6</v>
      </c>
      <c r="B118" s="4" t="s">
        <v>3</v>
      </c>
      <c r="C118" s="5">
        <v>23</v>
      </c>
      <c r="D118" s="5">
        <v>1</v>
      </c>
      <c r="E118" s="5">
        <v>4</v>
      </c>
      <c r="F118" s="5">
        <v>0</v>
      </c>
    </row>
    <row r="119" spans="1:6">
      <c r="A119" s="19"/>
      <c r="B119" s="1" t="s">
        <v>8</v>
      </c>
      <c r="C119" s="3">
        <v>28</v>
      </c>
      <c r="D119" s="3">
        <v>4</v>
      </c>
      <c r="E119" s="3">
        <v>1</v>
      </c>
      <c r="F119" s="3">
        <v>0</v>
      </c>
    </row>
    <row r="120" spans="1:6">
      <c r="A120" s="19"/>
      <c r="B120" s="4" t="s">
        <v>4</v>
      </c>
      <c r="C120" s="5">
        <v>11</v>
      </c>
      <c r="D120" s="5">
        <v>4</v>
      </c>
      <c r="E120" s="5">
        <v>1</v>
      </c>
      <c r="F120" s="5">
        <v>1</v>
      </c>
    </row>
    <row r="121" spans="1:6">
      <c r="A121" s="19"/>
      <c r="B121" s="1" t="s">
        <v>7</v>
      </c>
      <c r="C121" s="3">
        <v>10</v>
      </c>
      <c r="D121" s="3">
        <v>4</v>
      </c>
      <c r="E121" s="3"/>
      <c r="F121" s="3">
        <v>0</v>
      </c>
    </row>
    <row r="122" spans="1:6">
      <c r="A122" s="13" t="s">
        <v>12</v>
      </c>
      <c r="B122" s="13"/>
      <c r="C122" s="3">
        <f>SUM(C115:C121)</f>
        <v>283</v>
      </c>
      <c r="D122" s="3">
        <f>SUM(D115:D121)</f>
        <v>207</v>
      </c>
      <c r="E122" s="3">
        <f>SUM(E115:E121)</f>
        <v>293</v>
      </c>
      <c r="F122" s="3">
        <f>SUM(F115:F121)</f>
        <v>319</v>
      </c>
    </row>
    <row r="123" spans="1:6">
      <c r="A123" s="13" t="s">
        <v>5</v>
      </c>
      <c r="B123" s="13"/>
      <c r="C123" s="2">
        <v>211</v>
      </c>
      <c r="D123" s="2">
        <v>194</v>
      </c>
      <c r="E123" s="2">
        <v>287</v>
      </c>
      <c r="F123" s="2">
        <v>318</v>
      </c>
    </row>
    <row r="124" spans="1:6">
      <c r="A124" s="13" t="s">
        <v>6</v>
      </c>
      <c r="B124" s="13"/>
      <c r="C124" s="2">
        <v>72</v>
      </c>
      <c r="D124" s="2">
        <v>13</v>
      </c>
      <c r="E124" s="2">
        <v>6</v>
      </c>
      <c r="F124" s="2">
        <v>1</v>
      </c>
    </row>
    <row r="125" spans="1:6" ht="18.75">
      <c r="A125" s="13" t="s">
        <v>9</v>
      </c>
      <c r="B125" s="13"/>
      <c r="C125" s="14">
        <v>1102</v>
      </c>
      <c r="D125" s="14"/>
      <c r="E125" s="14"/>
      <c r="F125" s="14"/>
    </row>
    <row r="126" spans="1:6" ht="18.75">
      <c r="A126" s="13" t="s">
        <v>10</v>
      </c>
      <c r="B126" s="13"/>
      <c r="C126" s="14">
        <v>1010</v>
      </c>
      <c r="D126" s="14"/>
      <c r="E126" s="14"/>
      <c r="F126" s="14"/>
    </row>
    <row r="127" spans="1:6" ht="18.75">
      <c r="A127" s="13" t="s">
        <v>11</v>
      </c>
      <c r="B127" s="13"/>
      <c r="C127" s="14">
        <v>92</v>
      </c>
      <c r="D127" s="14"/>
      <c r="E127" s="14"/>
      <c r="F127" s="14"/>
    </row>
    <row r="128" spans="1:6" ht="18.75">
      <c r="A128" s="13" t="s">
        <v>15</v>
      </c>
      <c r="B128" s="13"/>
      <c r="C128" s="15">
        <v>0.92</v>
      </c>
      <c r="D128" s="15"/>
      <c r="E128" s="15"/>
      <c r="F128" s="15"/>
    </row>
    <row r="129" spans="1:6" ht="18" customHeight="1">
      <c r="A129" s="24"/>
      <c r="B129" s="25"/>
      <c r="C129" s="25"/>
      <c r="D129" s="25"/>
      <c r="E129" s="25"/>
      <c r="F129" s="26"/>
    </row>
    <row r="130" spans="1:6" ht="18" customHeight="1">
      <c r="A130" s="27"/>
      <c r="B130" s="28"/>
      <c r="C130" s="28"/>
      <c r="D130" s="28"/>
      <c r="E130" s="28"/>
      <c r="F130" s="29"/>
    </row>
    <row r="131" spans="1:6" ht="18.75">
      <c r="A131" s="16" t="s">
        <v>14</v>
      </c>
      <c r="B131" s="16"/>
      <c r="C131" s="16"/>
      <c r="D131" s="16"/>
      <c r="E131" s="16"/>
      <c r="F131" s="16"/>
    </row>
    <row r="132" spans="1:6">
      <c r="A132" s="17" t="s">
        <v>13</v>
      </c>
      <c r="B132" s="17"/>
      <c r="C132" s="2" t="s">
        <v>17</v>
      </c>
      <c r="D132" s="2" t="s">
        <v>18</v>
      </c>
      <c r="E132" s="2" t="s">
        <v>19</v>
      </c>
      <c r="F132" s="2" t="s">
        <v>20</v>
      </c>
    </row>
    <row r="133" spans="1:6">
      <c r="A133" s="18" t="s">
        <v>5</v>
      </c>
      <c r="B133" s="1" t="s">
        <v>0</v>
      </c>
      <c r="C133" s="3">
        <v>35</v>
      </c>
      <c r="D133" s="3">
        <v>55</v>
      </c>
      <c r="E133" s="3">
        <v>134</v>
      </c>
      <c r="F133" s="3">
        <v>275</v>
      </c>
    </row>
    <row r="134" spans="1:6">
      <c r="A134" s="18"/>
      <c r="B134" s="4" t="s">
        <v>1</v>
      </c>
      <c r="C134" s="5">
        <v>109</v>
      </c>
      <c r="D134" s="5">
        <v>165</v>
      </c>
      <c r="E134" s="5">
        <v>163</v>
      </c>
      <c r="F134" s="5">
        <v>14</v>
      </c>
    </row>
    <row r="135" spans="1:6">
      <c r="A135" s="18"/>
      <c r="B135" s="1" t="s">
        <v>2</v>
      </c>
      <c r="C135" s="3">
        <v>42</v>
      </c>
      <c r="D135" s="3">
        <v>62</v>
      </c>
      <c r="E135" s="3">
        <v>37</v>
      </c>
      <c r="F135" s="3">
        <v>44</v>
      </c>
    </row>
    <row r="136" spans="1:6">
      <c r="A136" s="19" t="s">
        <v>6</v>
      </c>
      <c r="B136" s="4" t="s">
        <v>3</v>
      </c>
      <c r="C136" s="5">
        <v>93</v>
      </c>
      <c r="D136" s="5">
        <v>27</v>
      </c>
      <c r="E136" s="5">
        <v>13</v>
      </c>
      <c r="F136" s="5">
        <v>0</v>
      </c>
    </row>
    <row r="137" spans="1:6">
      <c r="A137" s="19"/>
      <c r="B137" s="1" t="s">
        <v>8</v>
      </c>
      <c r="C137" s="3">
        <v>41</v>
      </c>
      <c r="D137" s="3">
        <v>15</v>
      </c>
      <c r="E137" s="3">
        <v>4</v>
      </c>
      <c r="F137" s="3">
        <v>0</v>
      </c>
    </row>
    <row r="138" spans="1:6">
      <c r="A138" s="19"/>
      <c r="B138" s="4" t="s">
        <v>4</v>
      </c>
      <c r="C138" s="5">
        <v>25</v>
      </c>
      <c r="D138" s="5">
        <v>8</v>
      </c>
      <c r="E138" s="5">
        <v>4</v>
      </c>
      <c r="F138" s="5">
        <v>1</v>
      </c>
    </row>
    <row r="139" spans="1:6">
      <c r="A139" s="19"/>
      <c r="B139" s="1" t="s">
        <v>7</v>
      </c>
      <c r="C139" s="3">
        <v>23</v>
      </c>
      <c r="D139" s="3">
        <v>6</v>
      </c>
      <c r="E139" s="3">
        <v>1</v>
      </c>
      <c r="F139" s="3">
        <v>9</v>
      </c>
    </row>
    <row r="140" spans="1:6">
      <c r="A140" s="21" t="s">
        <v>12</v>
      </c>
      <c r="B140" s="21"/>
      <c r="C140" s="3">
        <f>SUM(C133:C139)</f>
        <v>368</v>
      </c>
      <c r="D140" s="3">
        <f>SUM(D133:D139)</f>
        <v>338</v>
      </c>
      <c r="E140" s="3">
        <f>SUM(E133:E139)</f>
        <v>356</v>
      </c>
      <c r="F140" s="3">
        <f>SUM(F133:F139)</f>
        <v>343</v>
      </c>
    </row>
    <row r="141" spans="1:6">
      <c r="A141" s="21" t="s">
        <v>5</v>
      </c>
      <c r="B141" s="21"/>
      <c r="C141" s="2">
        <v>186</v>
      </c>
      <c r="D141" s="2">
        <v>282</v>
      </c>
      <c r="E141" s="2">
        <v>334</v>
      </c>
      <c r="F141" s="2">
        <v>333</v>
      </c>
    </row>
    <row r="142" spans="1:6">
      <c r="A142" s="21" t="s">
        <v>6</v>
      </c>
      <c r="B142" s="21"/>
      <c r="C142" s="2">
        <v>182</v>
      </c>
      <c r="D142" s="2">
        <v>56</v>
      </c>
      <c r="E142" s="2">
        <v>22</v>
      </c>
      <c r="F142" s="2">
        <v>10</v>
      </c>
    </row>
    <row r="143" spans="1:6" ht="18.75">
      <c r="A143" s="21" t="s">
        <v>9</v>
      </c>
      <c r="B143" s="21"/>
      <c r="C143" s="14">
        <v>1405</v>
      </c>
      <c r="D143" s="14"/>
      <c r="E143" s="14"/>
      <c r="F143" s="14"/>
    </row>
    <row r="144" spans="1:6" ht="18.75">
      <c r="A144" s="21" t="s">
        <v>10</v>
      </c>
      <c r="B144" s="21"/>
      <c r="C144" s="14">
        <v>1135</v>
      </c>
      <c r="D144" s="14"/>
      <c r="E144" s="14"/>
      <c r="F144" s="14"/>
    </row>
    <row r="145" spans="1:6" ht="18.75">
      <c r="A145" s="21" t="s">
        <v>11</v>
      </c>
      <c r="B145" s="21"/>
      <c r="C145" s="14">
        <v>270</v>
      </c>
      <c r="D145" s="14"/>
      <c r="E145" s="14"/>
      <c r="F145" s="14"/>
    </row>
    <row r="146" spans="1:6" ht="18.75">
      <c r="A146" s="21" t="s">
        <v>15</v>
      </c>
      <c r="B146" s="21"/>
      <c r="C146" s="15">
        <v>0.80782918149466187</v>
      </c>
      <c r="D146" s="15"/>
      <c r="E146" s="15"/>
      <c r="F146" s="15"/>
    </row>
    <row r="149" spans="1:6" ht="18.75">
      <c r="A149" s="16" t="s">
        <v>16</v>
      </c>
      <c r="B149" s="16"/>
      <c r="C149" s="16"/>
      <c r="D149" s="16"/>
      <c r="E149" s="16"/>
      <c r="F149" s="16"/>
    </row>
    <row r="150" spans="1:6">
      <c r="A150" s="17" t="s">
        <v>13</v>
      </c>
      <c r="B150" s="17"/>
      <c r="C150" s="2" t="s">
        <v>17</v>
      </c>
      <c r="D150" s="2" t="s">
        <v>18</v>
      </c>
      <c r="E150" s="2" t="s">
        <v>19</v>
      </c>
      <c r="F150" s="2" t="s">
        <v>20</v>
      </c>
    </row>
    <row r="151" spans="1:6">
      <c r="A151" s="18" t="s">
        <v>5</v>
      </c>
      <c r="B151" s="1" t="s">
        <v>0</v>
      </c>
      <c r="C151" s="3">
        <v>69</v>
      </c>
      <c r="D151" s="3">
        <v>134</v>
      </c>
      <c r="E151" s="3">
        <v>170</v>
      </c>
      <c r="F151" s="3">
        <v>219</v>
      </c>
    </row>
    <row r="152" spans="1:6">
      <c r="A152" s="18"/>
      <c r="B152" s="4" t="s">
        <v>1</v>
      </c>
      <c r="C152" s="5">
        <v>184</v>
      </c>
      <c r="D152" s="5">
        <v>155</v>
      </c>
      <c r="E152" s="5">
        <v>152</v>
      </c>
      <c r="F152" s="5">
        <v>0</v>
      </c>
    </row>
    <row r="153" spans="1:6">
      <c r="A153" s="18"/>
      <c r="B153" s="1" t="s">
        <v>2</v>
      </c>
      <c r="C153" s="3">
        <v>48</v>
      </c>
      <c r="D153" s="3">
        <v>63</v>
      </c>
      <c r="E153" s="3">
        <v>10</v>
      </c>
      <c r="F153" s="3">
        <v>50</v>
      </c>
    </row>
    <row r="154" spans="1:6">
      <c r="A154" s="19" t="s">
        <v>6</v>
      </c>
      <c r="B154" s="4" t="s">
        <v>3</v>
      </c>
      <c r="C154" s="5">
        <v>131</v>
      </c>
      <c r="D154" s="5">
        <v>16</v>
      </c>
      <c r="E154" s="5">
        <v>1</v>
      </c>
      <c r="F154" s="5">
        <v>0</v>
      </c>
    </row>
    <row r="155" spans="1:6">
      <c r="A155" s="19"/>
      <c r="B155" s="1" t="s">
        <v>8</v>
      </c>
      <c r="C155" s="3">
        <v>33</v>
      </c>
      <c r="D155" s="3">
        <v>9</v>
      </c>
      <c r="E155" s="3">
        <v>0</v>
      </c>
      <c r="F155" s="3">
        <v>0</v>
      </c>
    </row>
    <row r="156" spans="1:6">
      <c r="A156" s="19"/>
      <c r="B156" s="4" t="s">
        <v>4</v>
      </c>
      <c r="C156" s="5">
        <v>74</v>
      </c>
      <c r="D156" s="5">
        <v>8</v>
      </c>
      <c r="E156" s="5">
        <v>1</v>
      </c>
      <c r="F156" s="5">
        <v>1</v>
      </c>
    </row>
    <row r="157" spans="1:6">
      <c r="A157" s="19"/>
      <c r="B157" s="1" t="s">
        <v>7</v>
      </c>
      <c r="C157" s="3">
        <v>36</v>
      </c>
      <c r="D157" s="3">
        <v>3</v>
      </c>
      <c r="E157" s="3">
        <v>2</v>
      </c>
      <c r="F157" s="3">
        <v>12</v>
      </c>
    </row>
    <row r="158" spans="1:6">
      <c r="A158" s="21" t="s">
        <v>12</v>
      </c>
      <c r="B158" s="21"/>
      <c r="C158" s="3">
        <f>SUM(C151:C157)</f>
        <v>575</v>
      </c>
      <c r="D158" s="3">
        <f>SUM(D151:D157)</f>
        <v>388</v>
      </c>
      <c r="E158" s="3">
        <f>SUM(E151:E157)</f>
        <v>336</v>
      </c>
      <c r="F158" s="3">
        <f>SUM(F151:F157)</f>
        <v>282</v>
      </c>
    </row>
    <row r="159" spans="1:6">
      <c r="A159" s="21" t="s">
        <v>5</v>
      </c>
      <c r="B159" s="21"/>
      <c r="C159" s="2">
        <f>SUM(C151:C153)</f>
        <v>301</v>
      </c>
      <c r="D159" s="2">
        <f>SUM(D151:D153)</f>
        <v>352</v>
      </c>
      <c r="E159" s="2">
        <f>SUM(E151:E153)</f>
        <v>332</v>
      </c>
      <c r="F159" s="2">
        <f>SUM(F151:F153)</f>
        <v>269</v>
      </c>
    </row>
    <row r="160" spans="1:6">
      <c r="A160" s="21" t="s">
        <v>6</v>
      </c>
      <c r="B160" s="21"/>
      <c r="C160" s="2">
        <f>SUM(C154:C157)</f>
        <v>274</v>
      </c>
      <c r="D160" s="2">
        <f>SUM(D154:D157)</f>
        <v>36</v>
      </c>
      <c r="E160" s="2">
        <f>SUM(E154:E157)</f>
        <v>4</v>
      </c>
      <c r="F160" s="2">
        <f>SUM(F154:F157)</f>
        <v>13</v>
      </c>
    </row>
    <row r="161" spans="1:6" ht="18.75">
      <c r="A161" s="22" t="s">
        <v>9</v>
      </c>
      <c r="B161" s="22"/>
      <c r="C161" s="14">
        <f>SUM(C158:F158)</f>
        <v>1581</v>
      </c>
      <c r="D161" s="14"/>
      <c r="E161" s="14"/>
      <c r="F161" s="14"/>
    </row>
    <row r="162" spans="1:6" ht="18.75">
      <c r="A162" s="22" t="s">
        <v>10</v>
      </c>
      <c r="B162" s="22"/>
      <c r="C162" s="14">
        <f>SUM(C159:F159)</f>
        <v>1254</v>
      </c>
      <c r="D162" s="14"/>
      <c r="E162" s="14"/>
      <c r="F162" s="14"/>
    </row>
    <row r="163" spans="1:6" ht="18.75">
      <c r="A163" s="22" t="s">
        <v>11</v>
      </c>
      <c r="B163" s="22"/>
      <c r="C163" s="14">
        <f>SUM(C160:F160)</f>
        <v>327</v>
      </c>
      <c r="D163" s="14"/>
      <c r="E163" s="14"/>
      <c r="F163" s="14"/>
    </row>
    <row r="164" spans="1:6" ht="18.75">
      <c r="A164" s="22" t="s">
        <v>15</v>
      </c>
      <c r="B164" s="22"/>
      <c r="C164" s="23">
        <f>C162/C161</f>
        <v>0.79316888045540801</v>
      </c>
      <c r="D164" s="23"/>
      <c r="E164" s="23"/>
      <c r="F164" s="23"/>
    </row>
    <row r="167" spans="1:6" ht="18.75">
      <c r="A167" s="16" t="s">
        <v>21</v>
      </c>
      <c r="B167" s="16"/>
      <c r="C167" s="16"/>
      <c r="D167" s="16"/>
      <c r="E167" s="16"/>
      <c r="F167" s="16"/>
    </row>
    <row r="168" spans="1:6">
      <c r="A168" s="17" t="s">
        <v>13</v>
      </c>
      <c r="B168" s="17"/>
      <c r="C168" s="2" t="s">
        <v>17</v>
      </c>
      <c r="D168" s="2" t="s">
        <v>18</v>
      </c>
      <c r="E168" s="2" t="s">
        <v>19</v>
      </c>
      <c r="F168" s="2" t="s">
        <v>20</v>
      </c>
    </row>
    <row r="169" spans="1:6">
      <c r="A169" s="18" t="s">
        <v>5</v>
      </c>
      <c r="B169" s="1" t="s">
        <v>0</v>
      </c>
      <c r="C169" s="3">
        <v>132</v>
      </c>
      <c r="D169" s="3">
        <v>124</v>
      </c>
      <c r="E169" s="3">
        <v>150</v>
      </c>
      <c r="F169" s="3">
        <v>187</v>
      </c>
    </row>
    <row r="170" spans="1:6">
      <c r="A170" s="18"/>
      <c r="B170" s="4" t="s">
        <v>1</v>
      </c>
      <c r="C170" s="5">
        <v>138</v>
      </c>
      <c r="D170" s="5">
        <v>112</v>
      </c>
      <c r="E170" s="5">
        <v>72</v>
      </c>
      <c r="F170" s="5">
        <v>0</v>
      </c>
    </row>
    <row r="171" spans="1:6">
      <c r="A171" s="18"/>
      <c r="B171" s="1" t="s">
        <v>2</v>
      </c>
      <c r="C171" s="3">
        <v>57</v>
      </c>
      <c r="D171" s="3">
        <v>70</v>
      </c>
      <c r="E171" s="3">
        <v>22</v>
      </c>
      <c r="F171" s="3">
        <v>36</v>
      </c>
    </row>
    <row r="172" spans="1:6">
      <c r="A172" s="19" t="s">
        <v>6</v>
      </c>
      <c r="B172" s="4" t="s">
        <v>3</v>
      </c>
      <c r="C172" s="5">
        <v>170</v>
      </c>
      <c r="D172" s="5">
        <v>37</v>
      </c>
      <c r="E172" s="5">
        <v>8</v>
      </c>
      <c r="F172" s="5">
        <v>0</v>
      </c>
    </row>
    <row r="173" spans="1:6">
      <c r="A173" s="19"/>
      <c r="B173" s="1" t="s">
        <v>8</v>
      </c>
      <c r="C173" s="3">
        <v>34</v>
      </c>
      <c r="D173" s="3">
        <v>7</v>
      </c>
      <c r="E173" s="3">
        <v>3</v>
      </c>
      <c r="F173" s="3">
        <v>0</v>
      </c>
    </row>
    <row r="174" spans="1:6">
      <c r="A174" s="19"/>
      <c r="B174" s="4" t="s">
        <v>4</v>
      </c>
      <c r="C174" s="5">
        <v>79</v>
      </c>
      <c r="D174" s="5">
        <v>8</v>
      </c>
      <c r="E174" s="5">
        <v>7</v>
      </c>
      <c r="F174" s="5">
        <v>0</v>
      </c>
    </row>
    <row r="175" spans="1:6">
      <c r="A175" s="19"/>
      <c r="B175" s="1" t="s">
        <v>7</v>
      </c>
      <c r="C175" s="3">
        <v>42</v>
      </c>
      <c r="D175" s="3">
        <v>5</v>
      </c>
      <c r="E175" s="3">
        <v>11</v>
      </c>
      <c r="F175" s="3">
        <v>10</v>
      </c>
    </row>
    <row r="176" spans="1:6">
      <c r="A176" s="21" t="s">
        <v>12</v>
      </c>
      <c r="B176" s="21"/>
      <c r="C176" s="3">
        <f>SUM(C169:C175)</f>
        <v>652</v>
      </c>
      <c r="D176" s="3">
        <f>SUM(D169:D175)</f>
        <v>363</v>
      </c>
      <c r="E176" s="3">
        <f>SUM(E169:E175)</f>
        <v>273</v>
      </c>
      <c r="F176" s="3">
        <f>SUM(F169:F175)</f>
        <v>233</v>
      </c>
    </row>
    <row r="177" spans="1:6">
      <c r="A177" s="21" t="s">
        <v>5</v>
      </c>
      <c r="B177" s="21"/>
      <c r="C177" s="2">
        <f>SUM(C169:C171)</f>
        <v>327</v>
      </c>
      <c r="D177" s="2">
        <f>SUM(D169:D171)</f>
        <v>306</v>
      </c>
      <c r="E177" s="2">
        <f>SUM(E169:E171)</f>
        <v>244</v>
      </c>
      <c r="F177" s="2">
        <f>SUM(F169:F171)</f>
        <v>223</v>
      </c>
    </row>
    <row r="178" spans="1:6">
      <c r="A178" s="21" t="s">
        <v>6</v>
      </c>
      <c r="B178" s="21"/>
      <c r="C178" s="2">
        <f>SUM(C172:C175)</f>
        <v>325</v>
      </c>
      <c r="D178" s="2">
        <f>SUM(D172:D175)</f>
        <v>57</v>
      </c>
      <c r="E178" s="2">
        <f>SUM(E172:E175)</f>
        <v>29</v>
      </c>
      <c r="F178" s="2">
        <f>SUM(F172:F175)</f>
        <v>10</v>
      </c>
    </row>
    <row r="179" spans="1:6" ht="18.75">
      <c r="A179" s="22" t="s">
        <v>9</v>
      </c>
      <c r="B179" s="22"/>
      <c r="C179" s="14">
        <f>SUM(C176:F176)</f>
        <v>1521</v>
      </c>
      <c r="D179" s="14"/>
      <c r="E179" s="14"/>
      <c r="F179" s="14"/>
    </row>
    <row r="180" spans="1:6" ht="18.75">
      <c r="A180" s="22" t="s">
        <v>10</v>
      </c>
      <c r="B180" s="22"/>
      <c r="C180" s="14">
        <f>SUM(C177:F177)</f>
        <v>1100</v>
      </c>
      <c r="D180" s="14"/>
      <c r="E180" s="14"/>
      <c r="F180" s="14"/>
    </row>
    <row r="181" spans="1:6" ht="18.75">
      <c r="A181" s="22" t="s">
        <v>11</v>
      </c>
      <c r="B181" s="22"/>
      <c r="C181" s="14">
        <f>SUM(C178:F178)</f>
        <v>421</v>
      </c>
      <c r="D181" s="14"/>
      <c r="E181" s="14"/>
      <c r="F181" s="14"/>
    </row>
    <row r="182" spans="1:6" ht="18.75">
      <c r="A182" s="22" t="s">
        <v>15</v>
      </c>
      <c r="B182" s="22"/>
      <c r="C182" s="23">
        <f>C180/C179</f>
        <v>0.72320841551610782</v>
      </c>
      <c r="D182" s="23"/>
      <c r="E182" s="23"/>
      <c r="F182" s="23"/>
    </row>
  </sheetData>
  <mergeCells count="166">
    <mergeCell ref="A79:B79"/>
    <mergeCell ref="C79:F79"/>
    <mergeCell ref="A80:B80"/>
    <mergeCell ref="C80:F80"/>
    <mergeCell ref="A75:B75"/>
    <mergeCell ref="A76:B76"/>
    <mergeCell ref="A77:B77"/>
    <mergeCell ref="C77:F77"/>
    <mergeCell ref="A78:B78"/>
    <mergeCell ref="C78:F78"/>
    <mergeCell ref="A65:F65"/>
    <mergeCell ref="A66:B66"/>
    <mergeCell ref="A67:A69"/>
    <mergeCell ref="A70:A73"/>
    <mergeCell ref="A74:B74"/>
    <mergeCell ref="A127:B127"/>
    <mergeCell ref="C127:F127"/>
    <mergeCell ref="A128:B128"/>
    <mergeCell ref="C128:F128"/>
    <mergeCell ref="A81:F81"/>
    <mergeCell ref="A82:B82"/>
    <mergeCell ref="A83:A85"/>
    <mergeCell ref="A86:A89"/>
    <mergeCell ref="A90:B90"/>
    <mergeCell ref="A95:B95"/>
    <mergeCell ref="C95:F95"/>
    <mergeCell ref="A96:B96"/>
    <mergeCell ref="C96:F96"/>
    <mergeCell ref="A91:B91"/>
    <mergeCell ref="A92:B92"/>
    <mergeCell ref="A93:B93"/>
    <mergeCell ref="C93:F93"/>
    <mergeCell ref="A94:B94"/>
    <mergeCell ref="C94:F94"/>
    <mergeCell ref="A129:F130"/>
    <mergeCell ref="A123:B123"/>
    <mergeCell ref="A124:B124"/>
    <mergeCell ref="A125:B125"/>
    <mergeCell ref="C125:F125"/>
    <mergeCell ref="A126:B126"/>
    <mergeCell ref="C126:F126"/>
    <mergeCell ref="A113:F113"/>
    <mergeCell ref="A114:B114"/>
    <mergeCell ref="A115:A117"/>
    <mergeCell ref="A118:A121"/>
    <mergeCell ref="A122:B122"/>
    <mergeCell ref="A182:B182"/>
    <mergeCell ref="C182:F182"/>
    <mergeCell ref="A179:B179"/>
    <mergeCell ref="C179:F179"/>
    <mergeCell ref="A180:B180"/>
    <mergeCell ref="C180:F180"/>
    <mergeCell ref="A181:B181"/>
    <mergeCell ref="C181:F181"/>
    <mergeCell ref="A169:A171"/>
    <mergeCell ref="A172:A175"/>
    <mergeCell ref="A176:B176"/>
    <mergeCell ref="A177:B177"/>
    <mergeCell ref="A178:B178"/>
    <mergeCell ref="A136:A139"/>
    <mergeCell ref="A167:F167"/>
    <mergeCell ref="A168:B168"/>
    <mergeCell ref="A150:B150"/>
    <mergeCell ref="A151:A153"/>
    <mergeCell ref="A154:A157"/>
    <mergeCell ref="A140:B140"/>
    <mergeCell ref="A132:B132"/>
    <mergeCell ref="A149:F149"/>
    <mergeCell ref="A141:B141"/>
    <mergeCell ref="A142:B142"/>
    <mergeCell ref="A143:B143"/>
    <mergeCell ref="A144:B144"/>
    <mergeCell ref="A145:B145"/>
    <mergeCell ref="C143:F143"/>
    <mergeCell ref="C144:F144"/>
    <mergeCell ref="C145:F145"/>
    <mergeCell ref="C146:F146"/>
    <mergeCell ref="A146:B146"/>
    <mergeCell ref="A163:B163"/>
    <mergeCell ref="C163:F163"/>
    <mergeCell ref="A164:B164"/>
    <mergeCell ref="C164:F164"/>
    <mergeCell ref="A158:B158"/>
    <mergeCell ref="A159:B159"/>
    <mergeCell ref="A160:B160"/>
    <mergeCell ref="A161:B161"/>
    <mergeCell ref="C161:F161"/>
    <mergeCell ref="A162:B162"/>
    <mergeCell ref="C162:F162"/>
    <mergeCell ref="A97:F97"/>
    <mergeCell ref="A98:B98"/>
    <mergeCell ref="A99:A101"/>
    <mergeCell ref="A102:A105"/>
    <mergeCell ref="A106:B106"/>
    <mergeCell ref="A111:B111"/>
    <mergeCell ref="C111:F111"/>
    <mergeCell ref="A112:B112"/>
    <mergeCell ref="C112:F112"/>
    <mergeCell ref="A107:B107"/>
    <mergeCell ref="A108:B108"/>
    <mergeCell ref="A109:B109"/>
    <mergeCell ref="C109:F109"/>
    <mergeCell ref="A110:B110"/>
    <mergeCell ref="C110:F110"/>
    <mergeCell ref="A131:F131"/>
    <mergeCell ref="A133:A135"/>
    <mergeCell ref="A64:B64"/>
    <mergeCell ref="C64:F64"/>
    <mergeCell ref="A49:F49"/>
    <mergeCell ref="A50:B50"/>
    <mergeCell ref="A51:A53"/>
    <mergeCell ref="A54:A57"/>
    <mergeCell ref="A58:B58"/>
    <mergeCell ref="A59:B59"/>
    <mergeCell ref="A60:B60"/>
    <mergeCell ref="A61:B61"/>
    <mergeCell ref="C61:F61"/>
    <mergeCell ref="A38:A41"/>
    <mergeCell ref="A42:B42"/>
    <mergeCell ref="A43:B43"/>
    <mergeCell ref="A44:B44"/>
    <mergeCell ref="A45:B45"/>
    <mergeCell ref="C45:F45"/>
    <mergeCell ref="A62:B62"/>
    <mergeCell ref="C62:F62"/>
    <mergeCell ref="A63:B63"/>
    <mergeCell ref="C63:F63"/>
    <mergeCell ref="A46:B46"/>
    <mergeCell ref="C46:F46"/>
    <mergeCell ref="A47:B47"/>
    <mergeCell ref="C47:F47"/>
    <mergeCell ref="A48:B48"/>
    <mergeCell ref="C48:F48"/>
    <mergeCell ref="A17:F17"/>
    <mergeCell ref="A18:B18"/>
    <mergeCell ref="A19:A21"/>
    <mergeCell ref="A22:A25"/>
    <mergeCell ref="A26:B26"/>
    <mergeCell ref="A27:B27"/>
    <mergeCell ref="A28:B28"/>
    <mergeCell ref="A29:B29"/>
    <mergeCell ref="C29:F29"/>
    <mergeCell ref="A30:B30"/>
    <mergeCell ref="C30:F30"/>
    <mergeCell ref="A31:B31"/>
    <mergeCell ref="C31:F31"/>
    <mergeCell ref="A32:B32"/>
    <mergeCell ref="C32:F32"/>
    <mergeCell ref="A33:F33"/>
    <mergeCell ref="A34:B34"/>
    <mergeCell ref="A35:A37"/>
    <mergeCell ref="A14:B14"/>
    <mergeCell ref="C14:F14"/>
    <mergeCell ref="A15:B15"/>
    <mergeCell ref="C15:F15"/>
    <mergeCell ref="A16:B16"/>
    <mergeCell ref="C16:F16"/>
    <mergeCell ref="A1:F1"/>
    <mergeCell ref="A2:B2"/>
    <mergeCell ref="A3:A5"/>
    <mergeCell ref="A6:A9"/>
    <mergeCell ref="A10:B10"/>
    <mergeCell ref="A11:B11"/>
    <mergeCell ref="A12:B12"/>
    <mergeCell ref="A13:B13"/>
    <mergeCell ref="C13:F13"/>
  </mergeCells>
  <pageMargins left="0.51181102362204722" right="0.51181102362204722" top="0.15748031496062992" bottom="0.15748031496062992" header="0.11811023622047245" footer="0.11811023622047245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topLeftCell="A7" workbookViewId="0">
      <selection sqref="A1:G27"/>
    </sheetView>
  </sheetViews>
  <sheetFormatPr defaultRowHeight="12.75"/>
  <cols>
    <col min="1" max="1" width="9.140625" style="7"/>
    <col min="2" max="2" width="11.140625" style="6" bestFit="1" customWidth="1"/>
    <col min="3" max="256" width="9.140625" style="6"/>
    <col min="257" max="257" width="11.140625" style="6" bestFit="1" customWidth="1"/>
    <col min="258" max="512" width="9.140625" style="6"/>
    <col min="513" max="513" width="11.140625" style="6" bestFit="1" customWidth="1"/>
    <col min="514" max="768" width="9.140625" style="6"/>
    <col min="769" max="769" width="11.140625" style="6" bestFit="1" customWidth="1"/>
    <col min="770" max="1024" width="9.140625" style="6"/>
    <col min="1025" max="1025" width="11.140625" style="6" bestFit="1" customWidth="1"/>
    <col min="1026" max="1280" width="9.140625" style="6"/>
    <col min="1281" max="1281" width="11.140625" style="6" bestFit="1" customWidth="1"/>
    <col min="1282" max="1536" width="9.140625" style="6"/>
    <col min="1537" max="1537" width="11.140625" style="6" bestFit="1" customWidth="1"/>
    <col min="1538" max="1792" width="9.140625" style="6"/>
    <col min="1793" max="1793" width="11.140625" style="6" bestFit="1" customWidth="1"/>
    <col min="1794" max="2048" width="9.140625" style="6"/>
    <col min="2049" max="2049" width="11.140625" style="6" bestFit="1" customWidth="1"/>
    <col min="2050" max="2304" width="9.140625" style="6"/>
    <col min="2305" max="2305" width="11.140625" style="6" bestFit="1" customWidth="1"/>
    <col min="2306" max="2560" width="9.140625" style="6"/>
    <col min="2561" max="2561" width="11.140625" style="6" bestFit="1" customWidth="1"/>
    <col min="2562" max="2816" width="9.140625" style="6"/>
    <col min="2817" max="2817" width="11.140625" style="6" bestFit="1" customWidth="1"/>
    <col min="2818" max="3072" width="9.140625" style="6"/>
    <col min="3073" max="3073" width="11.140625" style="6" bestFit="1" customWidth="1"/>
    <col min="3074" max="3328" width="9.140625" style="6"/>
    <col min="3329" max="3329" width="11.140625" style="6" bestFit="1" customWidth="1"/>
    <col min="3330" max="3584" width="9.140625" style="6"/>
    <col min="3585" max="3585" width="11.140625" style="6" bestFit="1" customWidth="1"/>
    <col min="3586" max="3840" width="9.140625" style="6"/>
    <col min="3841" max="3841" width="11.140625" style="6" bestFit="1" customWidth="1"/>
    <col min="3842" max="4096" width="9.140625" style="6"/>
    <col min="4097" max="4097" width="11.140625" style="6" bestFit="1" customWidth="1"/>
    <col min="4098" max="4352" width="9.140625" style="6"/>
    <col min="4353" max="4353" width="11.140625" style="6" bestFit="1" customWidth="1"/>
    <col min="4354" max="4608" width="9.140625" style="6"/>
    <col min="4609" max="4609" width="11.140625" style="6" bestFit="1" customWidth="1"/>
    <col min="4610" max="4864" width="9.140625" style="6"/>
    <col min="4865" max="4865" width="11.140625" style="6" bestFit="1" customWidth="1"/>
    <col min="4866" max="5120" width="9.140625" style="6"/>
    <col min="5121" max="5121" width="11.140625" style="6" bestFit="1" customWidth="1"/>
    <col min="5122" max="5376" width="9.140625" style="6"/>
    <col min="5377" max="5377" width="11.140625" style="6" bestFit="1" customWidth="1"/>
    <col min="5378" max="5632" width="9.140625" style="6"/>
    <col min="5633" max="5633" width="11.140625" style="6" bestFit="1" customWidth="1"/>
    <col min="5634" max="5888" width="9.140625" style="6"/>
    <col min="5889" max="5889" width="11.140625" style="6" bestFit="1" customWidth="1"/>
    <col min="5890" max="6144" width="9.140625" style="6"/>
    <col min="6145" max="6145" width="11.140625" style="6" bestFit="1" customWidth="1"/>
    <col min="6146" max="6400" width="9.140625" style="6"/>
    <col min="6401" max="6401" width="11.140625" style="6" bestFit="1" customWidth="1"/>
    <col min="6402" max="6656" width="9.140625" style="6"/>
    <col min="6657" max="6657" width="11.140625" style="6" bestFit="1" customWidth="1"/>
    <col min="6658" max="6912" width="9.140625" style="6"/>
    <col min="6913" max="6913" width="11.140625" style="6" bestFit="1" customWidth="1"/>
    <col min="6914" max="7168" width="9.140625" style="6"/>
    <col min="7169" max="7169" width="11.140625" style="6" bestFit="1" customWidth="1"/>
    <col min="7170" max="7424" width="9.140625" style="6"/>
    <col min="7425" max="7425" width="11.140625" style="6" bestFit="1" customWidth="1"/>
    <col min="7426" max="7680" width="9.140625" style="6"/>
    <col min="7681" max="7681" width="11.140625" style="6" bestFit="1" customWidth="1"/>
    <col min="7682" max="7936" width="9.140625" style="6"/>
    <col min="7937" max="7937" width="11.140625" style="6" bestFit="1" customWidth="1"/>
    <col min="7938" max="8192" width="9.140625" style="6"/>
    <col min="8193" max="8193" width="11.140625" style="6" bestFit="1" customWidth="1"/>
    <col min="8194" max="8448" width="9.140625" style="6"/>
    <col min="8449" max="8449" width="11.140625" style="6" bestFit="1" customWidth="1"/>
    <col min="8450" max="8704" width="9.140625" style="6"/>
    <col min="8705" max="8705" width="11.140625" style="6" bestFit="1" customWidth="1"/>
    <col min="8706" max="8960" width="9.140625" style="6"/>
    <col min="8961" max="8961" width="11.140625" style="6" bestFit="1" customWidth="1"/>
    <col min="8962" max="9216" width="9.140625" style="6"/>
    <col min="9217" max="9217" width="11.140625" style="6" bestFit="1" customWidth="1"/>
    <col min="9218" max="9472" width="9.140625" style="6"/>
    <col min="9473" max="9473" width="11.140625" style="6" bestFit="1" customWidth="1"/>
    <col min="9474" max="9728" width="9.140625" style="6"/>
    <col min="9729" max="9729" width="11.140625" style="6" bestFit="1" customWidth="1"/>
    <col min="9730" max="9984" width="9.140625" style="6"/>
    <col min="9985" max="9985" width="11.140625" style="6" bestFit="1" customWidth="1"/>
    <col min="9986" max="10240" width="9.140625" style="6"/>
    <col min="10241" max="10241" width="11.140625" style="6" bestFit="1" customWidth="1"/>
    <col min="10242" max="10496" width="9.140625" style="6"/>
    <col min="10497" max="10497" width="11.140625" style="6" bestFit="1" customWidth="1"/>
    <col min="10498" max="10752" width="9.140625" style="6"/>
    <col min="10753" max="10753" width="11.140625" style="6" bestFit="1" customWidth="1"/>
    <col min="10754" max="11008" width="9.140625" style="6"/>
    <col min="11009" max="11009" width="11.140625" style="6" bestFit="1" customWidth="1"/>
    <col min="11010" max="11264" width="9.140625" style="6"/>
    <col min="11265" max="11265" width="11.140625" style="6" bestFit="1" customWidth="1"/>
    <col min="11266" max="11520" width="9.140625" style="6"/>
    <col min="11521" max="11521" width="11.140625" style="6" bestFit="1" customWidth="1"/>
    <col min="11522" max="11776" width="9.140625" style="6"/>
    <col min="11777" max="11777" width="11.140625" style="6" bestFit="1" customWidth="1"/>
    <col min="11778" max="12032" width="9.140625" style="6"/>
    <col min="12033" max="12033" width="11.140625" style="6" bestFit="1" customWidth="1"/>
    <col min="12034" max="12288" width="9.140625" style="6"/>
    <col min="12289" max="12289" width="11.140625" style="6" bestFit="1" customWidth="1"/>
    <col min="12290" max="12544" width="9.140625" style="6"/>
    <col min="12545" max="12545" width="11.140625" style="6" bestFit="1" customWidth="1"/>
    <col min="12546" max="12800" width="9.140625" style="6"/>
    <col min="12801" max="12801" width="11.140625" style="6" bestFit="1" customWidth="1"/>
    <col min="12802" max="13056" width="9.140625" style="6"/>
    <col min="13057" max="13057" width="11.140625" style="6" bestFit="1" customWidth="1"/>
    <col min="13058" max="13312" width="9.140625" style="6"/>
    <col min="13313" max="13313" width="11.140625" style="6" bestFit="1" customWidth="1"/>
    <col min="13314" max="13568" width="9.140625" style="6"/>
    <col min="13569" max="13569" width="11.140625" style="6" bestFit="1" customWidth="1"/>
    <col min="13570" max="13824" width="9.140625" style="6"/>
    <col min="13825" max="13825" width="11.140625" style="6" bestFit="1" customWidth="1"/>
    <col min="13826" max="14080" width="9.140625" style="6"/>
    <col min="14081" max="14081" width="11.140625" style="6" bestFit="1" customWidth="1"/>
    <col min="14082" max="14336" width="9.140625" style="6"/>
    <col min="14337" max="14337" width="11.140625" style="6" bestFit="1" customWidth="1"/>
    <col min="14338" max="14592" width="9.140625" style="6"/>
    <col min="14593" max="14593" width="11.140625" style="6" bestFit="1" customWidth="1"/>
    <col min="14594" max="14848" width="9.140625" style="6"/>
    <col min="14849" max="14849" width="11.140625" style="6" bestFit="1" customWidth="1"/>
    <col min="14850" max="15104" width="9.140625" style="6"/>
    <col min="15105" max="15105" width="11.140625" style="6" bestFit="1" customWidth="1"/>
    <col min="15106" max="15360" width="9.140625" style="6"/>
    <col min="15361" max="15361" width="11.140625" style="6" bestFit="1" customWidth="1"/>
    <col min="15362" max="15616" width="9.140625" style="6"/>
    <col min="15617" max="15617" width="11.140625" style="6" bestFit="1" customWidth="1"/>
    <col min="15618" max="15872" width="9.140625" style="6"/>
    <col min="15873" max="15873" width="11.140625" style="6" bestFit="1" customWidth="1"/>
    <col min="15874" max="16128" width="9.140625" style="6"/>
    <col min="16129" max="16129" width="11.140625" style="6" bestFit="1" customWidth="1"/>
    <col min="16130" max="16384" width="9.140625" style="6"/>
  </cols>
  <sheetData>
    <row r="1" spans="1:7">
      <c r="A1" s="8" t="s">
        <v>36</v>
      </c>
      <c r="B1" s="9"/>
      <c r="C1" s="11">
        <v>9</v>
      </c>
      <c r="D1" s="11">
        <v>10</v>
      </c>
      <c r="E1" s="11">
        <v>11</v>
      </c>
      <c r="F1" s="11">
        <v>12</v>
      </c>
      <c r="G1" s="11" t="s">
        <v>22</v>
      </c>
    </row>
    <row r="2" spans="1:7">
      <c r="A2" s="30" t="s">
        <v>23</v>
      </c>
      <c r="B2" s="10" t="s">
        <v>5</v>
      </c>
      <c r="C2" s="10">
        <v>51</v>
      </c>
      <c r="D2" s="10"/>
      <c r="E2" s="10"/>
      <c r="F2" s="10"/>
      <c r="G2" s="10">
        <f>SUM(C2:F2)</f>
        <v>51</v>
      </c>
    </row>
    <row r="3" spans="1:7">
      <c r="A3" s="30"/>
      <c r="B3" s="10" t="s">
        <v>6</v>
      </c>
      <c r="C3" s="10">
        <v>0</v>
      </c>
      <c r="D3" s="10"/>
      <c r="E3" s="10"/>
      <c r="F3" s="10"/>
      <c r="G3" s="10">
        <f>SUM(C3:F3)</f>
        <v>0</v>
      </c>
    </row>
    <row r="4" spans="1:7">
      <c r="A4" s="31" t="s">
        <v>24</v>
      </c>
      <c r="B4" s="9" t="s">
        <v>5</v>
      </c>
      <c r="C4" s="9">
        <v>169</v>
      </c>
      <c r="D4" s="9">
        <v>51</v>
      </c>
      <c r="E4" s="9"/>
      <c r="F4" s="9"/>
      <c r="G4" s="9">
        <f>SUM(C4:F4)</f>
        <v>220</v>
      </c>
    </row>
    <row r="5" spans="1:7">
      <c r="A5" s="31"/>
      <c r="B5" s="9" t="s">
        <v>6</v>
      </c>
      <c r="C5" s="9">
        <v>231</v>
      </c>
      <c r="D5" s="9">
        <v>2</v>
      </c>
      <c r="E5" s="9"/>
      <c r="F5" s="9"/>
      <c r="G5" s="9">
        <f>SUM(C5:F5)</f>
        <v>233</v>
      </c>
    </row>
    <row r="6" spans="1:7">
      <c r="A6" s="30" t="s">
        <v>25</v>
      </c>
      <c r="B6" s="10" t="s">
        <v>5</v>
      </c>
      <c r="C6" s="10">
        <v>360</v>
      </c>
      <c r="D6" s="10">
        <v>170</v>
      </c>
      <c r="E6" s="10">
        <v>51</v>
      </c>
      <c r="F6" s="10"/>
      <c r="G6" s="10">
        <f t="shared" ref="G6:G21" si="0">SUM(C6:F6)</f>
        <v>581</v>
      </c>
    </row>
    <row r="7" spans="1:7">
      <c r="A7" s="30"/>
      <c r="B7" s="10" t="s">
        <v>6</v>
      </c>
      <c r="C7" s="10">
        <v>48</v>
      </c>
      <c r="D7" s="10">
        <v>3</v>
      </c>
      <c r="E7" s="10">
        <v>0</v>
      </c>
      <c r="F7" s="10"/>
      <c r="G7" s="10">
        <f t="shared" si="0"/>
        <v>51</v>
      </c>
    </row>
    <row r="8" spans="1:7">
      <c r="A8" s="31" t="s">
        <v>26</v>
      </c>
      <c r="B8" s="9" t="s">
        <v>5</v>
      </c>
      <c r="C8" s="9">
        <v>235</v>
      </c>
      <c r="D8" s="9">
        <v>354</v>
      </c>
      <c r="E8" s="9">
        <v>171</v>
      </c>
      <c r="F8" s="9"/>
      <c r="G8" s="9">
        <f t="shared" si="0"/>
        <v>760</v>
      </c>
    </row>
    <row r="9" spans="1:7">
      <c r="A9" s="31"/>
      <c r="B9" s="9" t="s">
        <v>6</v>
      </c>
      <c r="C9" s="9">
        <v>109</v>
      </c>
      <c r="D9" s="9">
        <v>1</v>
      </c>
      <c r="E9" s="9">
        <v>0</v>
      </c>
      <c r="F9" s="9"/>
      <c r="G9" s="9">
        <f t="shared" si="0"/>
        <v>110</v>
      </c>
    </row>
    <row r="10" spans="1:7">
      <c r="A10" s="30" t="s">
        <v>27</v>
      </c>
      <c r="B10" s="10" t="s">
        <v>5</v>
      </c>
      <c r="C10" s="10">
        <v>244</v>
      </c>
      <c r="D10" s="10">
        <v>239</v>
      </c>
      <c r="E10" s="10">
        <v>355</v>
      </c>
      <c r="F10" s="10"/>
      <c r="G10" s="10">
        <f t="shared" si="0"/>
        <v>838</v>
      </c>
    </row>
    <row r="11" spans="1:7">
      <c r="A11" s="30"/>
      <c r="B11" s="10" t="s">
        <v>6</v>
      </c>
      <c r="C11" s="10">
        <v>72</v>
      </c>
      <c r="D11" s="10">
        <v>0</v>
      </c>
      <c r="E11" s="10">
        <v>2</v>
      </c>
      <c r="F11" s="10"/>
      <c r="G11" s="10">
        <f t="shared" si="0"/>
        <v>74</v>
      </c>
    </row>
    <row r="12" spans="1:7">
      <c r="A12" s="31" t="s">
        <v>28</v>
      </c>
      <c r="B12" s="9" t="s">
        <v>5</v>
      </c>
      <c r="C12" s="9">
        <v>365</v>
      </c>
      <c r="D12" s="9">
        <v>243</v>
      </c>
      <c r="E12" s="9">
        <v>246</v>
      </c>
      <c r="F12" s="9"/>
      <c r="G12" s="9">
        <f t="shared" si="0"/>
        <v>854</v>
      </c>
    </row>
    <row r="13" spans="1:7">
      <c r="A13" s="31"/>
      <c r="B13" s="9" t="s">
        <v>6</v>
      </c>
      <c r="C13" s="9">
        <v>0</v>
      </c>
      <c r="D13" s="9">
        <v>1</v>
      </c>
      <c r="E13" s="9">
        <v>0</v>
      </c>
      <c r="F13" s="9"/>
      <c r="G13" s="9">
        <f t="shared" si="0"/>
        <v>1</v>
      </c>
    </row>
    <row r="14" spans="1:7">
      <c r="A14" s="30" t="s">
        <v>29</v>
      </c>
      <c r="B14" s="10" t="s">
        <v>5</v>
      </c>
      <c r="C14" s="10">
        <v>207</v>
      </c>
      <c r="D14" s="10">
        <v>263</v>
      </c>
      <c r="E14" s="10">
        <v>240</v>
      </c>
      <c r="F14" s="10"/>
      <c r="G14" s="10">
        <f t="shared" si="0"/>
        <v>710</v>
      </c>
    </row>
    <row r="15" spans="1:7">
      <c r="A15" s="30"/>
      <c r="B15" s="10" t="s">
        <v>6</v>
      </c>
      <c r="C15" s="10">
        <v>105</v>
      </c>
      <c r="D15" s="10">
        <v>20</v>
      </c>
      <c r="E15" s="10">
        <v>2</v>
      </c>
      <c r="F15" s="10"/>
      <c r="G15" s="10">
        <f t="shared" si="0"/>
        <v>127</v>
      </c>
    </row>
    <row r="16" spans="1:7">
      <c r="A16" s="31" t="s">
        <v>30</v>
      </c>
      <c r="B16" s="9" t="s">
        <v>5</v>
      </c>
      <c r="C16" s="9">
        <v>173</v>
      </c>
      <c r="D16" s="9">
        <v>196</v>
      </c>
      <c r="E16" s="9">
        <v>250</v>
      </c>
      <c r="F16" s="9"/>
      <c r="G16" s="9">
        <f t="shared" si="0"/>
        <v>619</v>
      </c>
    </row>
    <row r="17" spans="1:7">
      <c r="A17" s="31"/>
      <c r="B17" s="9" t="s">
        <v>6</v>
      </c>
      <c r="C17" s="9">
        <v>104</v>
      </c>
      <c r="D17" s="9">
        <v>22</v>
      </c>
      <c r="E17" s="9">
        <v>12</v>
      </c>
      <c r="F17" s="9"/>
      <c r="G17" s="9">
        <f t="shared" si="0"/>
        <v>138</v>
      </c>
    </row>
    <row r="18" spans="1:7">
      <c r="A18" s="30" t="s">
        <v>31</v>
      </c>
      <c r="B18" s="10" t="s">
        <v>5</v>
      </c>
      <c r="C18" s="10">
        <v>200</v>
      </c>
      <c r="D18" s="10">
        <v>187</v>
      </c>
      <c r="E18" s="10">
        <v>195</v>
      </c>
      <c r="F18" s="10"/>
      <c r="G18" s="10">
        <f t="shared" si="0"/>
        <v>582</v>
      </c>
    </row>
    <row r="19" spans="1:7">
      <c r="A19" s="30"/>
      <c r="B19" s="10" t="s">
        <v>6</v>
      </c>
      <c r="C19" s="10">
        <v>149</v>
      </c>
      <c r="D19" s="10">
        <v>4</v>
      </c>
      <c r="E19" s="10">
        <v>5</v>
      </c>
      <c r="F19" s="10"/>
      <c r="G19" s="10">
        <f t="shared" si="0"/>
        <v>158</v>
      </c>
    </row>
    <row r="20" spans="1:7">
      <c r="A20" s="31" t="s">
        <v>32</v>
      </c>
      <c r="B20" s="9" t="s">
        <v>5</v>
      </c>
      <c r="C20" s="9">
        <v>248</v>
      </c>
      <c r="D20" s="9">
        <v>184</v>
      </c>
      <c r="E20" s="9">
        <v>183</v>
      </c>
      <c r="F20" s="9">
        <v>132</v>
      </c>
      <c r="G20" s="9">
        <f t="shared" si="0"/>
        <v>747</v>
      </c>
    </row>
    <row r="21" spans="1:7">
      <c r="A21" s="31"/>
      <c r="B21" s="9" t="s">
        <v>6</v>
      </c>
      <c r="C21" s="9">
        <v>155</v>
      </c>
      <c r="D21" s="9">
        <v>29</v>
      </c>
      <c r="E21" s="9">
        <v>5</v>
      </c>
      <c r="F21" s="9">
        <v>0</v>
      </c>
      <c r="G21" s="9">
        <f t="shared" si="0"/>
        <v>189</v>
      </c>
    </row>
    <row r="22" spans="1:7">
      <c r="A22" s="30" t="s">
        <v>33</v>
      </c>
      <c r="B22" s="10" t="s">
        <v>5</v>
      </c>
      <c r="C22" s="10"/>
      <c r="D22" s="10"/>
      <c r="E22" s="10"/>
      <c r="F22" s="10"/>
      <c r="G22" s="10"/>
    </row>
    <row r="23" spans="1:7">
      <c r="A23" s="30"/>
      <c r="B23" s="10" t="s">
        <v>6</v>
      </c>
      <c r="C23" s="10"/>
      <c r="D23" s="10"/>
      <c r="E23" s="10"/>
      <c r="F23" s="10"/>
      <c r="G23" s="10"/>
    </row>
    <row r="24" spans="1:7">
      <c r="A24" s="31" t="s">
        <v>34</v>
      </c>
      <c r="B24" s="9" t="s">
        <v>5</v>
      </c>
      <c r="C24" s="9"/>
      <c r="D24" s="9"/>
      <c r="E24" s="9"/>
      <c r="F24" s="9"/>
      <c r="G24" s="9"/>
    </row>
    <row r="25" spans="1:7">
      <c r="A25" s="31"/>
      <c r="B25" s="9" t="s">
        <v>6</v>
      </c>
      <c r="C25" s="9"/>
      <c r="D25" s="9"/>
      <c r="E25" s="9"/>
      <c r="F25" s="9"/>
      <c r="G25" s="9"/>
    </row>
    <row r="26" spans="1:7">
      <c r="A26" s="30" t="s">
        <v>35</v>
      </c>
      <c r="B26" s="10" t="s">
        <v>5</v>
      </c>
      <c r="C26" s="10"/>
      <c r="D26" s="10"/>
      <c r="E26" s="10"/>
      <c r="F26" s="10"/>
      <c r="G26" s="10"/>
    </row>
    <row r="27" spans="1:7">
      <c r="A27" s="30"/>
      <c r="B27" s="10" t="s">
        <v>6</v>
      </c>
      <c r="C27" s="10"/>
      <c r="D27" s="10"/>
      <c r="E27" s="10"/>
      <c r="F27" s="10"/>
      <c r="G27" s="10"/>
    </row>
  </sheetData>
  <mergeCells count="13">
    <mergeCell ref="A12:A13"/>
    <mergeCell ref="A2:A3"/>
    <mergeCell ref="A4:A5"/>
    <mergeCell ref="A6:A7"/>
    <mergeCell ref="A8:A9"/>
    <mergeCell ref="A10:A11"/>
    <mergeCell ref="A26:A27"/>
    <mergeCell ref="A14:A15"/>
    <mergeCell ref="A16:A17"/>
    <mergeCell ref="A18:A19"/>
    <mergeCell ref="A20:A21"/>
    <mergeCell ref="A22:A23"/>
    <mergeCell ref="A24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2012 2023</vt:lpstr>
      <vt:lpstr>ÖNCEKİ YILLAR</vt:lpstr>
    </vt:vector>
  </TitlesOfParts>
  <Company>Sirket Adi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FURKANEFE</dc:creator>
  <cp:lastModifiedBy>SSHMTAL</cp:lastModifiedBy>
  <cp:lastPrinted>2015-07-04T22:50:11Z</cp:lastPrinted>
  <dcterms:created xsi:type="dcterms:W3CDTF">2015-07-03T13:02:08Z</dcterms:created>
  <dcterms:modified xsi:type="dcterms:W3CDTF">2023-07-17T20:57:19Z</dcterms:modified>
</cp:coreProperties>
</file>